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5075" windowHeight="11805" activeTab="0"/>
  </bookViews>
  <sheets>
    <sheet name="SGM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<sst xmlns="http://schemas.openxmlformats.org/spreadsheetml/2006/main" count="385" uniqueCount="194">
  <si>
    <t>83060603</t>
  </si>
  <si>
    <t>83060604</t>
  </si>
  <si>
    <t>83060606</t>
  </si>
  <si>
    <t>80030502</t>
  </si>
  <si>
    <t>80030504</t>
  </si>
  <si>
    <t>80090001</t>
  </si>
  <si>
    <t>80090002</t>
  </si>
  <si>
    <t>80070201</t>
  </si>
  <si>
    <t>80080001</t>
  </si>
  <si>
    <t>80080003</t>
  </si>
  <si>
    <t>80080004</t>
  </si>
  <si>
    <t>83060203</t>
  </si>
  <si>
    <t>07860036</t>
  </si>
  <si>
    <t>07860039</t>
  </si>
  <si>
    <t>07860035</t>
  </si>
  <si>
    <t>07860038</t>
  </si>
  <si>
    <t>80080005</t>
  </si>
  <si>
    <t>80080006</t>
  </si>
  <si>
    <t>07860040</t>
  </si>
  <si>
    <t>SP-6 / SixPack</t>
  </si>
  <si>
    <t>Q-7</t>
  </si>
  <si>
    <t>X-5</t>
  </si>
  <si>
    <t>LB-100</t>
  </si>
  <si>
    <t>LT-100 / 200</t>
  </si>
  <si>
    <t>Q-7 W</t>
  </si>
  <si>
    <t>P-5 W</t>
  </si>
  <si>
    <t>P-5 TW</t>
  </si>
  <si>
    <t>XC-5</t>
  </si>
  <si>
    <t>Артикул</t>
  </si>
  <si>
    <t>Модель</t>
  </si>
  <si>
    <t>SGM</t>
  </si>
  <si>
    <t xml:space="preserve">P-5 </t>
  </si>
  <si>
    <t>LT крепление (4 шт.)</t>
  </si>
  <si>
    <t>SGM USB  кабель для обновления ПО</t>
  </si>
  <si>
    <t>BCC-2 крепление для 2-х приборов</t>
  </si>
  <si>
    <t>BCC-4 крепление для 4-х приборов</t>
  </si>
  <si>
    <t>Кабель питания 2 м., разъём  Neutrik TRUE1</t>
  </si>
  <si>
    <t>Кабель, 5 м.</t>
  </si>
  <si>
    <t>Кабель, 1,5 м.</t>
  </si>
  <si>
    <t>Кабель, 3 м.</t>
  </si>
  <si>
    <t>Кабель, 0,85 м.</t>
  </si>
  <si>
    <t>SGM USB кабель для обновления ПО</t>
  </si>
  <si>
    <r>
      <t>LP-700</t>
    </r>
    <r>
      <rPr>
        <b/>
        <sz val="8"/>
        <color indexed="10"/>
        <rFont val="Arial"/>
        <family val="2"/>
      </rPr>
      <t>*</t>
    </r>
  </si>
  <si>
    <t>* LP-700 поставляется в упаковке по 4 шт.</t>
  </si>
  <si>
    <t>*LD-5 LED Dome поставляется в упаковке по 72 шт.</t>
  </si>
  <si>
    <r>
      <t>LD-5</t>
    </r>
    <r>
      <rPr>
        <b/>
        <sz val="8"/>
        <color indexed="10"/>
        <rFont val="Arial"/>
        <family val="2"/>
      </rPr>
      <t>*</t>
    </r>
  </si>
  <si>
    <t>LD-5 (LED Dome) Встраиваемый куполный светильник, 3 канала(RGB) DMX 512 управления, потребляемая мощность 1,5 Вт., эксплуатация: от -10°C до + 40°C, влажность 98%, питание и управление CAT5,  вес 225 гр.</t>
  </si>
  <si>
    <t>LT-200 (3D Graphic Tube) Графическая 3D  LED труба 2 м., Ø 25 мм., 54 пикселя(RGB) с шагом 35 мм.,, угол раскрытия 2 х 170°, 162 канала управления DMX 512, IP 20, эксплуататция: от -10°C до + 40°C, вес 0,514 кг.</t>
  </si>
  <si>
    <t>TLD-612 (Touring Pixel Driver) Адаптер питания и управления для LB100, LT100/LT200, 1024 канала управления, потребляемая мощность 360 Вт., входное/сквозное сетевое питание 85 – 264 В., 50/60Гц., входной DMX разъем 5-pin XLR male х 2, выходной разъем 4-pin RJ765 х 6, вес 4 кг.</t>
  </si>
  <si>
    <t>Q-7 W (White Flood Light) LED панель заливного белого света для архитектурных и сценических применений, 1080 х W(Cool, 50 000 ч.), угол раскрытия 120°, проводной и беспроводной  DMX с W-DMXTM G4, RDM, 3 - 8 каналов управления, IP 65, сетевое питание: 208 – 250 В., 50/60 Гц., вес 6,5 кг.</t>
  </si>
  <si>
    <t>Q-7 (RGB Flood Light) Полноцветная LED панель для архитектурных и сценических применений, 1080 х RGB (50 000 ч.), угол раскрытия 120°, световой поток 12 341 Лм., проводной и беспроводной  DMX с W-DMXTM G4, RDM, 3 - 8 каналов управления, IP 65, сетевое питание: 208 – 250 В., 50/60 Гц., вес 6,5 кг.</t>
  </si>
  <si>
    <t>SP-6 (SixPack) Линейный светодиодный прибор Blinder, 6 х RGBA/35 Вт. (50 000 ч.), CTC и контроль баланса белого (WB), шаг пикселя 120 мм., световой поток 7 700 Лм. /1 пиксель, 6 - 48 каналов управления, эксплуататция: от -10°C до + 40°C, IP 65, потребляемая мощность 250 Вт., сетевое питание: 85 – 264 В., 50/60 Гц., вес 8 кг.</t>
  </si>
  <si>
    <t>P-5 TW (Tunable White) LED панель заливного регулируемого белого света (2200K-6500K) для сценических и архитектурных применений, 44 х 4W/10 Вт. (50 000 ч.), SMPS контроллер, угол раскрытия 43°, проводной и беспроводной  DMX с W-DMXTM G4, RDM, 3 - 8 каналов управления, IP 65, потребляемая мощность 400 Вт., вес 8,9 кг.</t>
  </si>
  <si>
    <t>P-5 TW (Tunable White) LED панель заливного регулируемого белого света (2200K-6500K) для сценических и архитектурных применений, 44 х 4W/10 Вт. (50 000 ч.), SMPS контроллер, угол раскрытия 21°, проводной и беспроводной  DMX с W-DMXTM G4, RDM, 3 - 8 каналов управления, IP 65, потребляемая мощность 400 Вт., вес 8,9 кг.</t>
  </si>
  <si>
    <t>P-5 TW (Tunable White) LED панель заливного регулируемого белого света (2200K-6500K) для сценических и архитектурных применений, 44 х 4W/10 Вт. (50 000 ч.), SMPS контроллер, угол раскрытия 15°, проводной и беспроводной  DMX с W-DMXTM G4, RDM, 3 - 8 каналов управления, IP 65, потребляемая мощность 400 Вт., вес 8,9 кг.</t>
  </si>
  <si>
    <t>P-5 W (White Wash) LED панель заливного белого света для сценических и архитектурных применений (6500К), 44 х 4W(Cool)/10 Вт. (50 000 ч.), SMPS контроллер, угол раскрытия 43°, проводной и беспроводной  DMX с W-DMXTM G4, RDM, 3 - 8 каналов управления, IP 65, потребляемая мощность 400 Вт., вес 8,9 кг.</t>
  </si>
  <si>
    <t>P-5 W (White Wash) LED панель заливного белого света для сценических и архитектурных применений (6500К), 44 х 4W(Cool)/10 Вт. (50 000 ч.), SMPS контроллер, угол раскрытия 15°, проводной и беспроводной  DMX с W-DMXTM G4, RDM, 3 - 8 каналов управления, IP 65, потребляемая мощность 400 Вт., вес 8,9 кг.</t>
  </si>
  <si>
    <t>P-5 W (White Wash) LED панель заливного белого света для сценических и архитектурных применений (6500К), 44 х 4W(Cool)/10 Вт. (50 000 ч.), SMPS контроллер, угол раскрытия 21°, проводной и беспроводной  DMX с W-DMXTM G4, RDM, 3 - 8 каналов управления, IP 65, потребляемая мощность 400 Вт., вес 8,9 кг.</t>
  </si>
  <si>
    <t>P-5 (Wash Light) LED панель заливного света для сценических и архитектурных применений, 44 х RGBW/10 Вт. (50 000 ч.), CTC и контроль баланса белого (WB), угол раскрытия 43°, проводной и беспроводной  DMX с W-DMXTM G4, RDM, 3 - 10 каналов управления, IP 65, потребляемая мощность 408 Вт., вес 8,9 кг.</t>
  </si>
  <si>
    <t>P-5 (Wash Light) LED панель заливного света для сценических и архитектурных применений, 44 х RGBW/10 Вт. (50 000 ч.), CTC и контроль баланса белого (WB), угол раскрытия 21°, проводной и беспроводной  DMX с W-DMXTM G4, RDM, 3 - 10 каналов управления, IP 65, потребляемая мощность 408 Вт., вес 8,9 кг.</t>
  </si>
  <si>
    <t>P-5 (Wash Light) LED панель заливного света для сценических и архитектурных применений, 44 х RGBW/10 Вт. (50 000 ч.), CTC и контроль баланса белого (WB), угол раскрытия 15°, проводной и беспроводной  DMX с W-DMXTM G4, RDM, 3 - 10 каналов управления IP 65, потребляемая мощность 408 Вт., вес 8,9 кг.</t>
  </si>
  <si>
    <t>XC-5 (Color LED Strobe) Цветной LED стробоскоп, 1080 x RGB (50 000ч.), сетевое напряжение: 208-240 В., 50-60 Гц., потребляемая мощность 360 Вт., USITT DMX 512, RDM, 1 - 7 каналов управления, IP 20, вес 5,8 кг.</t>
  </si>
  <si>
    <t>X-5 (White LED Strobe) Белый LED стробоскоп, 2970 белых светодиодов (50 000 ч.),  сетевое напряжение: 208-240 В., 50-60 Гц., потребляемая мощность 360 Вт., USITT DMX 512, RDM, 1 - 7 каналов управления, IP 20, вес 5,8 кг.</t>
  </si>
  <si>
    <t>LP-700 Black, P120 (Led Pix) LED пиксели (RGB х 56 шт.), цвет чёрный, шаг пикселя 120 мм., эксплуатация: от -10°C до + 40°C, IP 65, 168 каналов управления DMX 512, потребляемая мощность 62 Вт.</t>
  </si>
  <si>
    <t>83062007</t>
  </si>
  <si>
    <t>83062008</t>
  </si>
  <si>
    <t>83061701</t>
  </si>
  <si>
    <t>LP-700 Power Supply (4 pcs.) Блок питания (4 шт.)</t>
  </si>
  <si>
    <t>LP-700 Power Injector Инжектор питания</t>
  </si>
  <si>
    <t>LP-700 Power + Data Injector Инжектор питания и управления</t>
  </si>
  <si>
    <t>Приборы управления световым оборудованием</t>
  </si>
  <si>
    <t>80070221</t>
  </si>
  <si>
    <t>80070216</t>
  </si>
  <si>
    <t>80070217</t>
  </si>
  <si>
    <t>TLD-612A (Touring LED Driver - Art-Net) Адаптер питания и управления для LB100, LT100/LT200, 1024 канала управления, входной/выходной разъем RJ45 х 2 шт., выходной разъем 4-pin RJ765 х 6 шт., проходное сетевое питание: 85 – 264 В., 50/60Гц., потребляемая мощность 360 Вт., IP 65, вес 4 кг.</t>
  </si>
  <si>
    <t>ILD (Installation LED Driver - Art-Net) Адаптер питания и управления для LT-100: 6 шт., LT-200: 3 шт., LB-100(полная длина 8 шт.): 3 шт., 1024 канала управления, входной/выходной разъем RJ45 х 2 шт., выходной разъем 4-pin RJ765 х 6 шт., входное/сквозное сетевое питание 85 – 264 В., 50/60Гц., потребляемая мощность 120 Вт., IP 65, вес 2,1 кг.</t>
  </si>
  <si>
    <t>TLD-612 (Touring LED Driver) Адаптер питания и управления для LB100, LT100/LT200, 1024 канала управления, входной DMX разъем 5-pin XLR male х 2 шт., выходной разъем 4-pin RJ765 х 6 шт., проходное сетевое питание: 85 – 264 В., 50/60Гц., потребляемая мощность 360 Вт., IP 65, вес 4 кг.</t>
  </si>
  <si>
    <t>A-4 (Art-Net to DMX Converter) Конвертер Art-Net в 4 области DMX, входной/выходной разъем RJ45 х 2 шт., выходной DMX разъем 5-pin XLR female х 4 шт.,, сетевое питание 100 – 240 В., 50/60Гц., потребляемая мощность 10 Вт., IP 20, вес 0,7 кг.</t>
  </si>
  <si>
    <t>LD-5 Power + Data Injector Инжектор питания и управления</t>
  </si>
  <si>
    <t>LD-5 Power Injector Инжектор питания</t>
  </si>
  <si>
    <t>83061702</t>
  </si>
  <si>
    <t>LD-5 Power supply блок питания</t>
  </si>
  <si>
    <t>82051501</t>
  </si>
  <si>
    <t>82051001</t>
  </si>
  <si>
    <t>LB-100 (LED Ball) Элемент системы подвесных светодиодных шаров (7 led шаров (RGB)), шаг пикселя 120 мм., диаметр шара 34 мм., угол обзора 360°, 21 канал управления DMX 512, IP 65, эксплуататция: от -10°C до + 40°C</t>
  </si>
  <si>
    <t>LT-100 (3D Graphic Tube) Графическая 3D  LED труба 1 м., Ø 25 мм., 27 пикселей(RGB) с шагом 35 мм., угол раскрытия 2 х 170°, 81 канал управления DMX 512, IP 20, эксплуататция: от -10°C до + 40°C, вес 0,28 кг.</t>
  </si>
  <si>
    <t>Транспортировочный кейс на один прибор G-SPOT</t>
  </si>
  <si>
    <t>Транспортировочный кейс на четыре прибора P-5/Q-7/X-5</t>
  </si>
  <si>
    <t>P-2</t>
  </si>
  <si>
    <t>80030528</t>
  </si>
  <si>
    <t>80030529</t>
  </si>
  <si>
    <t>80030526</t>
  </si>
  <si>
    <t>P-2 (Wash Light) угол раскрытия 43°</t>
  </si>
  <si>
    <t>P-2 (Wash Light) угол раскрытия 21°</t>
  </si>
  <si>
    <t>P-2 (Wash Light) угол раскрытия 15°</t>
  </si>
  <si>
    <t>Q-2</t>
  </si>
  <si>
    <t>80030535</t>
  </si>
  <si>
    <t>Q-2 Color Flood Light</t>
  </si>
  <si>
    <t>Q-2 W</t>
  </si>
  <si>
    <t>80030536</t>
  </si>
  <si>
    <t>Q-2 W Color Flood Light</t>
  </si>
  <si>
    <t>G-SPOT</t>
  </si>
  <si>
    <t>G-SPOT Вращающаяся голова. Уровень защиты IP 65. Высокомощный (850 Вт) RGB LED источник света в транспортировочной жестком кейсе.</t>
  </si>
  <si>
    <t>Neutrik TRUE1 кабель, 2 м</t>
  </si>
  <si>
    <t>83060610</t>
  </si>
  <si>
    <t>83061119</t>
  </si>
  <si>
    <t>83061120</t>
  </si>
  <si>
    <t>83061121</t>
  </si>
  <si>
    <t>83061122</t>
  </si>
  <si>
    <t>83060611</t>
  </si>
  <si>
    <t>G-PROFILE Вращающаяся голова. Уровень защиты IP 65. Высокомощный (850 Вт) RGB LED источник света в транспортировочной жестком кейсе.</t>
  </si>
  <si>
    <t>G-SPOT Вращающаяся голова. Уровень защиты IP 65. Высокомощный (850 Вт) RGB LED источник света. В коробке</t>
  </si>
  <si>
    <t>G-PROFILE Вращающаяся голова. Уровень защиты IP 65. Высокомощный (850 Вт) RGB LED источник света. В коробке</t>
  </si>
  <si>
    <t>83060602</t>
  </si>
  <si>
    <t>82051003</t>
  </si>
  <si>
    <t>Транспортировочный кейс на один прибор  G-Profile</t>
  </si>
  <si>
    <t>Кронштейн</t>
  </si>
  <si>
    <t>Радиопередатчик DMX</t>
  </si>
  <si>
    <t>Рама для G-Spot</t>
  </si>
  <si>
    <t>83061134</t>
  </si>
  <si>
    <t>Набор линз для Р-2, угол 43°</t>
  </si>
  <si>
    <t>Набор линз для Р-2, угол 21°</t>
  </si>
  <si>
    <t>Набор линз для Р-2, угол 15°</t>
  </si>
  <si>
    <t>4-лепестковые кашетирующие шторки</t>
  </si>
  <si>
    <t>8-лепестковые кашетирующие шторки</t>
  </si>
  <si>
    <t xml:space="preserve">4-лепестковые кашетирующие шторки для серии P2 и Q2 </t>
  </si>
  <si>
    <t xml:space="preserve">8-лепестковые кашетирующие шторки для серии P2 и Q2 </t>
  </si>
  <si>
    <t>Транспортировочный кейс на 4 прибора P-2/Q-2, вкл. шторки</t>
  </si>
  <si>
    <t>Цветная рама для серии P-2 &amp; Q-2</t>
  </si>
  <si>
    <t>Набор линз для Р-5, 43°</t>
  </si>
  <si>
    <t>Набор линз для Р-5, 21°</t>
  </si>
  <si>
    <t>Набор линз для Р-5, 15°</t>
  </si>
  <si>
    <t>Рама для напольной установки для серии P, Q и X</t>
  </si>
  <si>
    <t>Фиксатор для аксессуаров серии P-5</t>
  </si>
  <si>
    <t>Фиксатор для аксессуаров серии P-2</t>
  </si>
  <si>
    <t>Рама для цветных фильтов</t>
  </si>
  <si>
    <t>Набор линз для Р-5W, 43°</t>
  </si>
  <si>
    <t>Набор линз для Р-5W, 21°</t>
  </si>
  <si>
    <t>Набор линз для Р-5W, 15°</t>
  </si>
  <si>
    <t>80030515</t>
  </si>
  <si>
    <t>80030517</t>
  </si>
  <si>
    <t>80030518</t>
  </si>
  <si>
    <t>83061118</t>
  </si>
  <si>
    <t>83061117</t>
  </si>
  <si>
    <t>83061116</t>
  </si>
  <si>
    <t>82051502</t>
  </si>
  <si>
    <t>Транспортировочный кейс на четыре прибора P-5/Q-7/X-5, вкл. шторки</t>
  </si>
  <si>
    <t>80030521</t>
  </si>
  <si>
    <t>80030520</t>
  </si>
  <si>
    <t>80030516</t>
  </si>
  <si>
    <t>80030523</t>
  </si>
  <si>
    <t>80030519</t>
  </si>
  <si>
    <t>80030522</t>
  </si>
  <si>
    <t>Соединяющий элемент</t>
  </si>
  <si>
    <t>Горизонтальное крепление</t>
  </si>
  <si>
    <t>83061128</t>
  </si>
  <si>
    <t>Фиксатор для аксессуаров для Q-2</t>
  </si>
  <si>
    <t>07860094</t>
  </si>
  <si>
    <t>Кабель, 2 м.</t>
  </si>
  <si>
    <t>Rail-Light</t>
  </si>
  <si>
    <t>84010101</t>
  </si>
  <si>
    <t>R-2 W, 3000K, white, 25 deg</t>
  </si>
  <si>
    <t>84010102</t>
  </si>
  <si>
    <t>R-2 W, 3000K, black, 25 deg</t>
  </si>
  <si>
    <t>84010103</t>
  </si>
  <si>
    <t>R-2 RGBW, white, 13 deg</t>
  </si>
  <si>
    <t>84010104</t>
  </si>
  <si>
    <t>R-2 RGBW, black, 13 deg</t>
  </si>
  <si>
    <t>84010109</t>
  </si>
  <si>
    <t>R-2 W, 4000K, white, 25 deg</t>
  </si>
  <si>
    <t>84010110</t>
  </si>
  <si>
    <t>R-2 W, 4000K, black, 25 deg</t>
  </si>
  <si>
    <t>80070229</t>
  </si>
  <si>
    <t>G-WASH  Вращающаяся голова. Уровень защиты IP 65. Высокомощный (850 Вт) RGB LED источник света. В коробке</t>
  </si>
  <si>
    <t>G-WASH Вращающаяся голова. Уровень защиты IP 65. Высокомощный (850 Вт) RGB LED источник света в транспортировочной жестком кейсе.</t>
  </si>
  <si>
    <t>G-1 BEAM</t>
  </si>
  <si>
    <t>80100101</t>
  </si>
  <si>
    <t>80100103</t>
  </si>
  <si>
    <t>80100108</t>
  </si>
  <si>
    <t>83062011</t>
  </si>
  <si>
    <t>G-1 BEAM Вращающаяся голова. В коробке (без батарии)</t>
  </si>
  <si>
    <t>G-1 BEAM Вращающаяся голова. В коробке (в комплекте 3 батареи)</t>
  </si>
  <si>
    <t>Батарея для G-1</t>
  </si>
  <si>
    <t>84010119</t>
  </si>
  <si>
    <t>84010120</t>
  </si>
  <si>
    <t>R-­‐2
RGBW,
white,
35
deg</t>
  </si>
  <si>
    <t>R-­‐2
RGBW,
black,
35
deg</t>
  </si>
  <si>
    <t>SGM
USB
uploader
cable</t>
  </si>
  <si>
    <t>36704010</t>
  </si>
  <si>
    <t>R-­‐2/D-­‐2
front
glass
35
deg</t>
  </si>
  <si>
    <t xml:space="preserve">РОЗНИЦА </t>
  </si>
  <si>
    <t>скидка уровень 1</t>
  </si>
  <si>
    <t>скидка уровень 2</t>
  </si>
  <si>
    <t>скидка уровень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</si>
</sst>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"/>
    <numFmt numFmtId="165" formatCode="[$$-409]#,##0"/>
    <numFmt numFmtId="166" formatCode="#,##0\ [$€-1]"/>
    <numFmt numFmtId="167" formatCode="_-[$€-2]\ * #,##0.00_-;\-[$€-2]\ * #,##0.00_-;_-[$€-2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165" fontId="45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164" fontId="45" fillId="0" borderId="10" xfId="0" applyNumberFormat="1" applyFont="1" applyFill="1" applyBorder="1" applyAlignment="1">
      <alignment horizontal="left" vertical="center"/>
    </xf>
    <xf numFmtId="165" fontId="45" fillId="0" borderId="10" xfId="0" applyNumberFormat="1" applyFont="1" applyFill="1" applyBorder="1" applyAlignment="1">
      <alignment horizontal="left" vertical="center"/>
    </xf>
    <xf numFmtId="164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/>
    </xf>
    <xf numFmtId="16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66" fontId="45" fillId="0" borderId="12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164" fontId="46" fillId="0" borderId="11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tabSelected="1" zoomScalePageLayoutView="125" workbookViewId="0" topLeftCell="A1">
      <selection activeCell="B220" sqref="B220"/>
    </sheetView>
  </sheetViews>
  <sheetFormatPr defaultColWidth="8.8515625" defaultRowHeight="15"/>
  <cols>
    <col min="1" max="1" width="10.8515625" style="19" customWidth="1"/>
    <col min="2" max="2" width="74.8515625" style="16" customWidth="1"/>
    <col min="3" max="3" width="10.7109375" style="25" customWidth="1"/>
    <col min="4" max="6" width="9.421875" style="32" customWidth="1"/>
  </cols>
  <sheetData>
    <row r="1" spans="1:3" ht="29.25" customHeight="1">
      <c r="A1" s="28" t="s">
        <v>30</v>
      </c>
      <c r="B1" s="28"/>
      <c r="C1" s="28"/>
    </row>
    <row r="2" spans="1:6" ht="31.5" customHeight="1">
      <c r="A2" s="18" t="s">
        <v>28</v>
      </c>
      <c r="B2" s="2" t="s">
        <v>29</v>
      </c>
      <c r="C2" s="21" t="s">
        <v>190</v>
      </c>
      <c r="D2" s="29" t="s">
        <v>191</v>
      </c>
      <c r="E2" s="29" t="s">
        <v>192</v>
      </c>
      <c r="F2" s="29" t="s">
        <v>193</v>
      </c>
    </row>
    <row r="3" spans="1:6" ht="23.25" customHeight="1">
      <c r="A3" s="18" t="s">
        <v>101</v>
      </c>
      <c r="B3" s="2"/>
      <c r="C3" s="30"/>
      <c r="D3" s="33"/>
      <c r="E3" s="33"/>
      <c r="F3" s="33"/>
    </row>
    <row r="4" spans="1:6" ht="22.5">
      <c r="A4" s="6">
        <v>80021002</v>
      </c>
      <c r="B4" s="4" t="s">
        <v>111</v>
      </c>
      <c r="C4" s="31">
        <v>16500</v>
      </c>
      <c r="D4" s="34">
        <f>C4*0.7</f>
        <v>11550</v>
      </c>
      <c r="E4" s="34">
        <f>C4*0.65</f>
        <v>10725</v>
      </c>
      <c r="F4" s="34">
        <f>C4*0.6</f>
        <v>9900</v>
      </c>
    </row>
    <row r="5" spans="1:6" ht="22.5">
      <c r="A5" s="6">
        <v>80021004</v>
      </c>
      <c r="B5" s="4" t="s">
        <v>102</v>
      </c>
      <c r="C5" s="31">
        <v>18117</v>
      </c>
      <c r="D5" s="34">
        <f aca="true" t="shared" si="0" ref="D5:D68">C5*0.7</f>
        <v>12681.9</v>
      </c>
      <c r="E5" s="34">
        <f aca="true" t="shared" si="1" ref="E5:E68">C5*0.65</f>
        <v>11776.050000000001</v>
      </c>
      <c r="F5" s="34">
        <f aca="true" t="shared" si="2" ref="F5:F68">C5*0.6</f>
        <v>10870.199999999999</v>
      </c>
    </row>
    <row r="6" spans="1:6" ht="22.5">
      <c r="A6" s="6">
        <v>80021010</v>
      </c>
      <c r="B6" s="4" t="s">
        <v>112</v>
      </c>
      <c r="C6" s="31">
        <v>17995</v>
      </c>
      <c r="D6" s="34">
        <f t="shared" si="0"/>
        <v>12596.5</v>
      </c>
      <c r="E6" s="34">
        <f t="shared" si="1"/>
        <v>11696.75</v>
      </c>
      <c r="F6" s="34">
        <f t="shared" si="2"/>
        <v>10797</v>
      </c>
    </row>
    <row r="7" spans="1:6" ht="22.5">
      <c r="A7" s="6">
        <v>80021011</v>
      </c>
      <c r="B7" s="4" t="s">
        <v>110</v>
      </c>
      <c r="C7" s="31">
        <v>19612</v>
      </c>
      <c r="D7" s="34">
        <f t="shared" si="0"/>
        <v>13728.4</v>
      </c>
      <c r="E7" s="34">
        <f t="shared" si="1"/>
        <v>12747.800000000001</v>
      </c>
      <c r="F7" s="34">
        <f t="shared" si="2"/>
        <v>11767.199999999999</v>
      </c>
    </row>
    <row r="8" spans="1:6" ht="22.5">
      <c r="A8" s="6">
        <v>80021003</v>
      </c>
      <c r="B8" s="4" t="s">
        <v>173</v>
      </c>
      <c r="C8" s="31">
        <v>15995</v>
      </c>
      <c r="D8" s="34">
        <f t="shared" si="0"/>
        <v>11196.5</v>
      </c>
      <c r="E8" s="34">
        <f t="shared" si="1"/>
        <v>10396.75</v>
      </c>
      <c r="F8" s="34">
        <f t="shared" si="2"/>
        <v>9597</v>
      </c>
    </row>
    <row r="9" spans="1:6" ht="22.5">
      <c r="A9" s="6">
        <v>80021006</v>
      </c>
      <c r="B9" s="4" t="s">
        <v>174</v>
      </c>
      <c r="C9" s="31">
        <v>17612</v>
      </c>
      <c r="D9" s="34">
        <f t="shared" si="0"/>
        <v>12328.4</v>
      </c>
      <c r="E9" s="34">
        <f t="shared" si="1"/>
        <v>11447.800000000001</v>
      </c>
      <c r="F9" s="34">
        <f t="shared" si="2"/>
        <v>10567.199999999999</v>
      </c>
    </row>
    <row r="10" spans="1:6" ht="15">
      <c r="A10" s="6">
        <v>83061405</v>
      </c>
      <c r="B10" s="4" t="s">
        <v>118</v>
      </c>
      <c r="C10" s="31">
        <v>3995</v>
      </c>
      <c r="D10" s="34">
        <f t="shared" si="0"/>
        <v>2796.5</v>
      </c>
      <c r="E10" s="34">
        <f t="shared" si="1"/>
        <v>2596.75</v>
      </c>
      <c r="F10" s="34">
        <f t="shared" si="2"/>
        <v>2397</v>
      </c>
    </row>
    <row r="11" spans="1:6" ht="14.25" customHeight="1">
      <c r="A11" s="3">
        <v>83062011</v>
      </c>
      <c r="B11" s="10" t="s">
        <v>33</v>
      </c>
      <c r="C11" s="31">
        <v>59</v>
      </c>
      <c r="D11" s="34">
        <f t="shared" si="0"/>
        <v>41.3</v>
      </c>
      <c r="E11" s="34">
        <f t="shared" si="1"/>
        <v>38.35</v>
      </c>
      <c r="F11" s="34">
        <f t="shared" si="2"/>
        <v>35.4</v>
      </c>
    </row>
    <row r="12" spans="1:6" ht="15">
      <c r="A12" s="6">
        <v>80070229</v>
      </c>
      <c r="B12" s="4" t="s">
        <v>117</v>
      </c>
      <c r="C12" s="31">
        <v>919</v>
      </c>
      <c r="D12" s="34">
        <f t="shared" si="0"/>
        <v>643.3</v>
      </c>
      <c r="E12" s="34">
        <f t="shared" si="1"/>
        <v>597.35</v>
      </c>
      <c r="F12" s="34">
        <f t="shared" si="2"/>
        <v>551.4</v>
      </c>
    </row>
    <row r="13" spans="1:6" ht="14.25" customHeight="1">
      <c r="A13" s="3" t="s">
        <v>18</v>
      </c>
      <c r="B13" s="10" t="s">
        <v>103</v>
      </c>
      <c r="C13" s="31">
        <v>55</v>
      </c>
      <c r="D13" s="34">
        <f t="shared" si="0"/>
        <v>38.5</v>
      </c>
      <c r="E13" s="34">
        <f t="shared" si="1"/>
        <v>35.75</v>
      </c>
      <c r="F13" s="34">
        <f t="shared" si="2"/>
        <v>33</v>
      </c>
    </row>
    <row r="14" spans="1:6" ht="14.25" customHeight="1">
      <c r="A14" s="3" t="s">
        <v>113</v>
      </c>
      <c r="B14" s="10" t="s">
        <v>116</v>
      </c>
      <c r="C14" s="31">
        <v>20</v>
      </c>
      <c r="D14" s="34">
        <f t="shared" si="0"/>
        <v>14</v>
      </c>
      <c r="E14" s="34">
        <f t="shared" si="1"/>
        <v>13</v>
      </c>
      <c r="F14" s="34">
        <f t="shared" si="2"/>
        <v>12</v>
      </c>
    </row>
    <row r="15" spans="1:6" ht="14.25" customHeight="1">
      <c r="A15" s="11" t="s">
        <v>83</v>
      </c>
      <c r="B15" s="22" t="s">
        <v>86</v>
      </c>
      <c r="C15" s="31">
        <v>1617</v>
      </c>
      <c r="D15" s="34">
        <f t="shared" si="0"/>
        <v>1131.8999999999999</v>
      </c>
      <c r="E15" s="34">
        <f t="shared" si="1"/>
        <v>1051.05</v>
      </c>
      <c r="F15" s="34">
        <f t="shared" si="2"/>
        <v>970.1999999999999</v>
      </c>
    </row>
    <row r="16" spans="1:6" ht="14.25" customHeight="1">
      <c r="A16" s="11" t="s">
        <v>114</v>
      </c>
      <c r="B16" s="22" t="s">
        <v>115</v>
      </c>
      <c r="C16" s="31">
        <v>1617</v>
      </c>
      <c r="D16" s="34">
        <f t="shared" si="0"/>
        <v>1131.8999999999999</v>
      </c>
      <c r="E16" s="34">
        <f t="shared" si="1"/>
        <v>1051.05</v>
      </c>
      <c r="F16" s="34">
        <f t="shared" si="2"/>
        <v>970.1999999999999</v>
      </c>
    </row>
    <row r="17" spans="1:6" ht="14.25" customHeight="1">
      <c r="A17" s="17" t="s">
        <v>175</v>
      </c>
      <c r="B17" s="22"/>
      <c r="C17" s="31"/>
      <c r="D17" s="34">
        <f t="shared" si="0"/>
        <v>0</v>
      </c>
      <c r="E17" s="34">
        <f t="shared" si="1"/>
        <v>0</v>
      </c>
      <c r="F17" s="34">
        <f t="shared" si="2"/>
        <v>0</v>
      </c>
    </row>
    <row r="18" spans="1:6" ht="14.25" customHeight="1">
      <c r="A18" s="11" t="s">
        <v>176</v>
      </c>
      <c r="B18" s="23" t="s">
        <v>180</v>
      </c>
      <c r="C18" s="31">
        <v>3895</v>
      </c>
      <c r="D18" s="34">
        <f t="shared" si="0"/>
        <v>2726.5</v>
      </c>
      <c r="E18" s="34">
        <f t="shared" si="1"/>
        <v>2531.75</v>
      </c>
      <c r="F18" s="34">
        <f t="shared" si="2"/>
        <v>2337</v>
      </c>
    </row>
    <row r="19" spans="1:6" ht="14.25" customHeight="1">
      <c r="A19" s="11" t="s">
        <v>177</v>
      </c>
      <c r="B19" s="23" t="s">
        <v>181</v>
      </c>
      <c r="C19" s="31">
        <v>4657</v>
      </c>
      <c r="D19" s="34">
        <f t="shared" si="0"/>
        <v>3259.8999999999996</v>
      </c>
      <c r="E19" s="34">
        <f t="shared" si="1"/>
        <v>3027.05</v>
      </c>
      <c r="F19" s="34">
        <f t="shared" si="2"/>
        <v>2794.2</v>
      </c>
    </row>
    <row r="20" spans="1:6" ht="14.25" customHeight="1">
      <c r="A20" s="11" t="s">
        <v>178</v>
      </c>
      <c r="B20" s="22" t="s">
        <v>182</v>
      </c>
      <c r="C20" s="31">
        <v>254</v>
      </c>
      <c r="D20" s="34">
        <f t="shared" si="0"/>
        <v>177.79999999999998</v>
      </c>
      <c r="E20" s="34">
        <f t="shared" si="1"/>
        <v>165.1</v>
      </c>
      <c r="F20" s="34">
        <f t="shared" si="2"/>
        <v>152.4</v>
      </c>
    </row>
    <row r="21" spans="1:6" ht="14.25" customHeight="1">
      <c r="A21" s="11" t="s">
        <v>179</v>
      </c>
      <c r="B21" s="10" t="s">
        <v>33</v>
      </c>
      <c r="C21" s="31">
        <v>59</v>
      </c>
      <c r="D21" s="34">
        <f t="shared" si="0"/>
        <v>41.3</v>
      </c>
      <c r="E21" s="34">
        <f t="shared" si="1"/>
        <v>38.35</v>
      </c>
      <c r="F21" s="34">
        <f t="shared" si="2"/>
        <v>35.4</v>
      </c>
    </row>
    <row r="22" spans="1:6" ht="14.25" customHeight="1">
      <c r="A22" s="11" t="s">
        <v>172</v>
      </c>
      <c r="B22" s="4" t="s">
        <v>117</v>
      </c>
      <c r="C22" s="31">
        <v>919</v>
      </c>
      <c r="D22" s="34">
        <f t="shared" si="0"/>
        <v>643.3</v>
      </c>
      <c r="E22" s="34">
        <f t="shared" si="1"/>
        <v>597.35</v>
      </c>
      <c r="F22" s="34">
        <f t="shared" si="2"/>
        <v>551.4</v>
      </c>
    </row>
    <row r="23" spans="1:6" ht="14.25" customHeight="1">
      <c r="A23" s="11" t="s">
        <v>18</v>
      </c>
      <c r="B23" s="10" t="s">
        <v>103</v>
      </c>
      <c r="C23" s="31">
        <v>55</v>
      </c>
      <c r="D23" s="34">
        <f t="shared" si="0"/>
        <v>38.5</v>
      </c>
      <c r="E23" s="34">
        <f t="shared" si="1"/>
        <v>35.75</v>
      </c>
      <c r="F23" s="34">
        <f t="shared" si="2"/>
        <v>33</v>
      </c>
    </row>
    <row r="24" spans="1:6" ht="14.25" customHeight="1">
      <c r="A24" s="11" t="s">
        <v>113</v>
      </c>
      <c r="B24" s="10" t="s">
        <v>116</v>
      </c>
      <c r="C24" s="31">
        <v>20</v>
      </c>
      <c r="D24" s="34">
        <f t="shared" si="0"/>
        <v>14</v>
      </c>
      <c r="E24" s="34">
        <f t="shared" si="1"/>
        <v>13</v>
      </c>
      <c r="F24" s="34">
        <f t="shared" si="2"/>
        <v>12</v>
      </c>
    </row>
    <row r="25" spans="1:6" ht="14.25" customHeight="1">
      <c r="A25" s="17" t="s">
        <v>88</v>
      </c>
      <c r="B25" s="22"/>
      <c r="C25" s="31"/>
      <c r="D25" s="34">
        <f t="shared" si="0"/>
        <v>0</v>
      </c>
      <c r="E25" s="34">
        <f t="shared" si="1"/>
        <v>0</v>
      </c>
      <c r="F25" s="34">
        <f t="shared" si="2"/>
        <v>0</v>
      </c>
    </row>
    <row r="26" spans="1:6" ht="14.25" customHeight="1">
      <c r="A26" s="11" t="s">
        <v>89</v>
      </c>
      <c r="B26" s="22" t="s">
        <v>92</v>
      </c>
      <c r="C26" s="31">
        <v>2950</v>
      </c>
      <c r="D26" s="34">
        <f t="shared" si="0"/>
        <v>2065</v>
      </c>
      <c r="E26" s="34">
        <f t="shared" si="1"/>
        <v>1917.5</v>
      </c>
      <c r="F26" s="34">
        <f t="shared" si="2"/>
        <v>1770</v>
      </c>
    </row>
    <row r="27" spans="1:6" ht="14.25" customHeight="1">
      <c r="A27" s="11" t="s">
        <v>91</v>
      </c>
      <c r="B27" s="22" t="s">
        <v>93</v>
      </c>
      <c r="C27" s="31">
        <v>2950</v>
      </c>
      <c r="D27" s="34">
        <f t="shared" si="0"/>
        <v>2065</v>
      </c>
      <c r="E27" s="34">
        <f t="shared" si="1"/>
        <v>1917.5</v>
      </c>
      <c r="F27" s="34">
        <f t="shared" si="2"/>
        <v>1770</v>
      </c>
    </row>
    <row r="28" spans="1:6" ht="14.25" customHeight="1">
      <c r="A28" s="11" t="s">
        <v>90</v>
      </c>
      <c r="B28" s="22" t="s">
        <v>94</v>
      </c>
      <c r="C28" s="31">
        <v>2950</v>
      </c>
      <c r="D28" s="34">
        <f t="shared" si="0"/>
        <v>2065</v>
      </c>
      <c r="E28" s="34">
        <f t="shared" si="1"/>
        <v>1917.5</v>
      </c>
      <c r="F28" s="34">
        <f t="shared" si="2"/>
        <v>1770</v>
      </c>
    </row>
    <row r="29" spans="1:6" ht="14.25" customHeight="1">
      <c r="A29" s="11" t="s">
        <v>119</v>
      </c>
      <c r="B29" s="23" t="s">
        <v>120</v>
      </c>
      <c r="C29" s="31">
        <v>155</v>
      </c>
      <c r="D29" s="34">
        <f t="shared" si="0"/>
        <v>108.5</v>
      </c>
      <c r="E29" s="34">
        <f t="shared" si="1"/>
        <v>100.75</v>
      </c>
      <c r="F29" s="34">
        <f t="shared" si="2"/>
        <v>93</v>
      </c>
    </row>
    <row r="30" spans="1:6" ht="14.25" customHeight="1">
      <c r="A30" s="11">
        <v>83061133</v>
      </c>
      <c r="B30" s="23" t="s">
        <v>121</v>
      </c>
      <c r="C30" s="31">
        <v>155</v>
      </c>
      <c r="D30" s="34">
        <f t="shared" si="0"/>
        <v>108.5</v>
      </c>
      <c r="E30" s="34">
        <f t="shared" si="1"/>
        <v>100.75</v>
      </c>
      <c r="F30" s="34">
        <f t="shared" si="2"/>
        <v>93</v>
      </c>
    </row>
    <row r="31" spans="1:6" ht="14.25" customHeight="1">
      <c r="A31" s="11">
        <v>83061132</v>
      </c>
      <c r="B31" s="23" t="s">
        <v>122</v>
      </c>
      <c r="C31" s="31">
        <v>155</v>
      </c>
      <c r="D31" s="34">
        <f t="shared" si="0"/>
        <v>108.5</v>
      </c>
      <c r="E31" s="34">
        <f t="shared" si="1"/>
        <v>100.75</v>
      </c>
      <c r="F31" s="34">
        <f t="shared" si="2"/>
        <v>93</v>
      </c>
    </row>
    <row r="32" spans="1:6" ht="14.25" customHeight="1">
      <c r="A32" s="11">
        <v>83061127</v>
      </c>
      <c r="B32" s="23" t="s">
        <v>134</v>
      </c>
      <c r="C32" s="31">
        <v>143</v>
      </c>
      <c r="D32" s="34">
        <f t="shared" si="0"/>
        <v>100.1</v>
      </c>
      <c r="E32" s="34">
        <f t="shared" si="1"/>
        <v>92.95</v>
      </c>
      <c r="F32" s="34">
        <f t="shared" si="2"/>
        <v>85.8</v>
      </c>
    </row>
    <row r="33" spans="1:6" ht="14.25" customHeight="1">
      <c r="A33" s="11">
        <v>83061129</v>
      </c>
      <c r="B33" s="24" t="s">
        <v>125</v>
      </c>
      <c r="C33" s="31">
        <v>172</v>
      </c>
      <c r="D33" s="34">
        <f t="shared" si="0"/>
        <v>120.39999999999999</v>
      </c>
      <c r="E33" s="34">
        <f t="shared" si="1"/>
        <v>111.8</v>
      </c>
      <c r="F33" s="34">
        <f t="shared" si="2"/>
        <v>103.2</v>
      </c>
    </row>
    <row r="34" spans="1:6" ht="14.25" customHeight="1">
      <c r="A34" s="11">
        <v>83061130</v>
      </c>
      <c r="B34" s="24" t="s">
        <v>126</v>
      </c>
      <c r="C34" s="31">
        <v>210</v>
      </c>
      <c r="D34" s="34">
        <f t="shared" si="0"/>
        <v>147</v>
      </c>
      <c r="E34" s="34">
        <f t="shared" si="1"/>
        <v>136.5</v>
      </c>
      <c r="F34" s="34">
        <f t="shared" si="2"/>
        <v>126</v>
      </c>
    </row>
    <row r="35" spans="1:6" ht="14.25" customHeight="1">
      <c r="A35" s="11">
        <v>83061131</v>
      </c>
      <c r="B35" s="23" t="s">
        <v>128</v>
      </c>
      <c r="C35" s="31">
        <v>34</v>
      </c>
      <c r="D35" s="34">
        <f t="shared" si="0"/>
        <v>23.799999999999997</v>
      </c>
      <c r="E35" s="34">
        <f t="shared" si="1"/>
        <v>22.1</v>
      </c>
      <c r="F35" s="34">
        <f t="shared" si="2"/>
        <v>20.4</v>
      </c>
    </row>
    <row r="36" spans="1:6" ht="14.25" customHeight="1">
      <c r="A36" s="11">
        <v>83062011</v>
      </c>
      <c r="B36" s="10" t="s">
        <v>33</v>
      </c>
      <c r="C36" s="31">
        <v>59</v>
      </c>
      <c r="D36" s="34">
        <f t="shared" si="0"/>
        <v>41.3</v>
      </c>
      <c r="E36" s="34">
        <f t="shared" si="1"/>
        <v>38.35</v>
      </c>
      <c r="F36" s="34">
        <f t="shared" si="2"/>
        <v>35.4</v>
      </c>
    </row>
    <row r="37" spans="1:6" ht="14.25" customHeight="1">
      <c r="A37" s="11">
        <v>83060602</v>
      </c>
      <c r="B37" s="23" t="s">
        <v>116</v>
      </c>
      <c r="C37" s="31">
        <v>20</v>
      </c>
      <c r="D37" s="34">
        <f t="shared" si="0"/>
        <v>14</v>
      </c>
      <c r="E37" s="34">
        <f t="shared" si="1"/>
        <v>13</v>
      </c>
      <c r="F37" s="34">
        <f t="shared" si="2"/>
        <v>12</v>
      </c>
    </row>
    <row r="38" spans="1:6" ht="14.25" customHeight="1">
      <c r="A38" s="11">
        <v>82051503</v>
      </c>
      <c r="B38" s="23" t="s">
        <v>127</v>
      </c>
      <c r="C38" s="31">
        <v>1531</v>
      </c>
      <c r="D38" s="34">
        <f t="shared" si="0"/>
        <v>1071.7</v>
      </c>
      <c r="E38" s="34">
        <f t="shared" si="1"/>
        <v>995.15</v>
      </c>
      <c r="F38" s="34">
        <f t="shared" si="2"/>
        <v>918.6</v>
      </c>
    </row>
    <row r="39" spans="1:6" ht="15.75" customHeight="1">
      <c r="A39" s="7" t="s">
        <v>31</v>
      </c>
      <c r="B39" s="12"/>
      <c r="C39" s="31"/>
      <c r="D39" s="34">
        <f t="shared" si="0"/>
        <v>0</v>
      </c>
      <c r="E39" s="34">
        <f t="shared" si="1"/>
        <v>0</v>
      </c>
      <c r="F39" s="34">
        <f t="shared" si="2"/>
        <v>0</v>
      </c>
    </row>
    <row r="40" spans="1:6" ht="44.25" customHeight="1">
      <c r="A40" s="3" t="s">
        <v>140</v>
      </c>
      <c r="B40" s="4" t="s">
        <v>58</v>
      </c>
      <c r="C40" s="31">
        <v>5495</v>
      </c>
      <c r="D40" s="34">
        <f t="shared" si="0"/>
        <v>3846.4999999999995</v>
      </c>
      <c r="E40" s="34">
        <f t="shared" si="1"/>
        <v>3571.75</v>
      </c>
      <c r="F40" s="34">
        <f t="shared" si="2"/>
        <v>3297</v>
      </c>
    </row>
    <row r="41" spans="1:6" ht="45" customHeight="1">
      <c r="A41" s="3" t="s">
        <v>139</v>
      </c>
      <c r="B41" s="4" t="s">
        <v>59</v>
      </c>
      <c r="C41" s="31">
        <v>5495</v>
      </c>
      <c r="D41" s="34">
        <f t="shared" si="0"/>
        <v>3846.4999999999995</v>
      </c>
      <c r="E41" s="34">
        <f t="shared" si="1"/>
        <v>3571.75</v>
      </c>
      <c r="F41" s="34">
        <f t="shared" si="2"/>
        <v>3297</v>
      </c>
    </row>
    <row r="42" spans="1:6" ht="44.25" customHeight="1">
      <c r="A42" s="3" t="s">
        <v>141</v>
      </c>
      <c r="B42" s="4" t="s">
        <v>60</v>
      </c>
      <c r="C42" s="31">
        <v>5495</v>
      </c>
      <c r="D42" s="34">
        <f t="shared" si="0"/>
        <v>3846.4999999999995</v>
      </c>
      <c r="E42" s="34">
        <f t="shared" si="1"/>
        <v>3571.75</v>
      </c>
      <c r="F42" s="34">
        <f t="shared" si="2"/>
        <v>3297</v>
      </c>
    </row>
    <row r="43" spans="1:6" ht="12" customHeight="1">
      <c r="A43" s="3" t="s">
        <v>142</v>
      </c>
      <c r="B43" s="4" t="s">
        <v>129</v>
      </c>
      <c r="C43" s="31">
        <v>349</v>
      </c>
      <c r="D43" s="34">
        <f t="shared" si="0"/>
        <v>244.29999999999998</v>
      </c>
      <c r="E43" s="34">
        <f t="shared" si="1"/>
        <v>226.85</v>
      </c>
      <c r="F43" s="34">
        <f t="shared" si="2"/>
        <v>209.4</v>
      </c>
    </row>
    <row r="44" spans="1:6" ht="12" customHeight="1">
      <c r="A44" s="3" t="s">
        <v>143</v>
      </c>
      <c r="B44" s="4" t="s">
        <v>130</v>
      </c>
      <c r="C44" s="31">
        <v>349</v>
      </c>
      <c r="D44" s="34">
        <f t="shared" si="0"/>
        <v>244.29999999999998</v>
      </c>
      <c r="E44" s="34">
        <f t="shared" si="1"/>
        <v>226.85</v>
      </c>
      <c r="F44" s="34">
        <f t="shared" si="2"/>
        <v>209.4</v>
      </c>
    </row>
    <row r="45" spans="1:6" ht="12" customHeight="1">
      <c r="A45" s="3" t="s">
        <v>144</v>
      </c>
      <c r="B45" s="4" t="s">
        <v>131</v>
      </c>
      <c r="C45" s="31">
        <v>349</v>
      </c>
      <c r="D45" s="34">
        <f t="shared" si="0"/>
        <v>244.29999999999998</v>
      </c>
      <c r="E45" s="34">
        <f t="shared" si="1"/>
        <v>226.85</v>
      </c>
      <c r="F45" s="34">
        <f t="shared" si="2"/>
        <v>209.4</v>
      </c>
    </row>
    <row r="46" spans="1:6" ht="12" customHeight="1">
      <c r="A46" s="3" t="s">
        <v>0</v>
      </c>
      <c r="B46" s="4" t="s">
        <v>34</v>
      </c>
      <c r="C46" s="31">
        <v>541</v>
      </c>
      <c r="D46" s="34">
        <f t="shared" si="0"/>
        <v>378.7</v>
      </c>
      <c r="E46" s="34">
        <f t="shared" si="1"/>
        <v>351.65000000000003</v>
      </c>
      <c r="F46" s="34">
        <f t="shared" si="2"/>
        <v>324.59999999999997</v>
      </c>
    </row>
    <row r="47" spans="1:6" ht="12" customHeight="1">
      <c r="A47" s="3" t="s">
        <v>1</v>
      </c>
      <c r="B47" s="4" t="s">
        <v>35</v>
      </c>
      <c r="C47" s="31">
        <v>920</v>
      </c>
      <c r="D47" s="34">
        <f t="shared" si="0"/>
        <v>644</v>
      </c>
      <c r="E47" s="34">
        <f t="shared" si="1"/>
        <v>598</v>
      </c>
      <c r="F47" s="34">
        <f t="shared" si="2"/>
        <v>552</v>
      </c>
    </row>
    <row r="48" spans="1:6" ht="12" customHeight="1">
      <c r="A48" s="3" t="s">
        <v>104</v>
      </c>
      <c r="B48" s="14" t="s">
        <v>132</v>
      </c>
      <c r="C48" s="31">
        <v>121</v>
      </c>
      <c r="D48" s="34">
        <f t="shared" si="0"/>
        <v>84.69999999999999</v>
      </c>
      <c r="E48" s="34">
        <f t="shared" si="1"/>
        <v>78.65</v>
      </c>
      <c r="F48" s="34">
        <f t="shared" si="2"/>
        <v>72.6</v>
      </c>
    </row>
    <row r="49" spans="1:6" ht="12" customHeight="1">
      <c r="A49" s="3">
        <v>83062011</v>
      </c>
      <c r="B49" s="10" t="s">
        <v>33</v>
      </c>
      <c r="C49" s="31">
        <v>59</v>
      </c>
      <c r="D49" s="34">
        <f t="shared" si="0"/>
        <v>41.3</v>
      </c>
      <c r="E49" s="34">
        <f t="shared" si="1"/>
        <v>38.35</v>
      </c>
      <c r="F49" s="34">
        <f t="shared" si="2"/>
        <v>35.4</v>
      </c>
    </row>
    <row r="50" spans="1:6" ht="15">
      <c r="A50" s="6">
        <v>80070229</v>
      </c>
      <c r="B50" s="4" t="s">
        <v>117</v>
      </c>
      <c r="C50" s="31">
        <v>919</v>
      </c>
      <c r="D50" s="34">
        <f t="shared" si="0"/>
        <v>643.3</v>
      </c>
      <c r="E50" s="34">
        <f t="shared" si="1"/>
        <v>597.35</v>
      </c>
      <c r="F50" s="34">
        <f t="shared" si="2"/>
        <v>551.4</v>
      </c>
    </row>
    <row r="51" spans="1:6" ht="12" customHeight="1">
      <c r="A51" s="11" t="s">
        <v>105</v>
      </c>
      <c r="B51" s="24" t="s">
        <v>133</v>
      </c>
      <c r="C51" s="31">
        <v>160</v>
      </c>
      <c r="D51" s="34">
        <f t="shared" si="0"/>
        <v>112</v>
      </c>
      <c r="E51" s="34">
        <f t="shared" si="1"/>
        <v>104</v>
      </c>
      <c r="F51" s="34">
        <f t="shared" si="2"/>
        <v>96</v>
      </c>
    </row>
    <row r="52" spans="1:6" ht="12" customHeight="1">
      <c r="A52" s="11" t="s">
        <v>106</v>
      </c>
      <c r="B52" s="24" t="s">
        <v>123</v>
      </c>
      <c r="C52" s="31">
        <v>197</v>
      </c>
      <c r="D52" s="34">
        <f t="shared" si="0"/>
        <v>137.89999999999998</v>
      </c>
      <c r="E52" s="34">
        <f t="shared" si="1"/>
        <v>128.05</v>
      </c>
      <c r="F52" s="34">
        <f t="shared" si="2"/>
        <v>118.19999999999999</v>
      </c>
    </row>
    <row r="53" spans="1:6" ht="12" customHeight="1">
      <c r="A53" s="11" t="s">
        <v>107</v>
      </c>
      <c r="B53" s="24" t="s">
        <v>124</v>
      </c>
      <c r="C53" s="31">
        <v>238</v>
      </c>
      <c r="D53" s="34">
        <f t="shared" si="0"/>
        <v>166.6</v>
      </c>
      <c r="E53" s="34">
        <f t="shared" si="1"/>
        <v>154.70000000000002</v>
      </c>
      <c r="F53" s="34">
        <f t="shared" si="2"/>
        <v>142.79999999999998</v>
      </c>
    </row>
    <row r="54" spans="1:6" ht="12" customHeight="1">
      <c r="A54" s="11" t="s">
        <v>108</v>
      </c>
      <c r="B54" s="24" t="s">
        <v>135</v>
      </c>
      <c r="C54" s="31">
        <v>42</v>
      </c>
      <c r="D54" s="34">
        <f t="shared" si="0"/>
        <v>29.4</v>
      </c>
      <c r="E54" s="34">
        <f t="shared" si="1"/>
        <v>27.3</v>
      </c>
      <c r="F54" s="34">
        <f t="shared" si="2"/>
        <v>25.2</v>
      </c>
    </row>
    <row r="55" spans="1:6" ht="14.25" customHeight="1">
      <c r="A55" s="11">
        <v>83060602</v>
      </c>
      <c r="B55" s="23" t="s">
        <v>116</v>
      </c>
      <c r="C55" s="31">
        <v>20</v>
      </c>
      <c r="D55" s="34">
        <f t="shared" si="0"/>
        <v>14</v>
      </c>
      <c r="E55" s="34">
        <f t="shared" si="1"/>
        <v>13</v>
      </c>
      <c r="F55" s="34">
        <f t="shared" si="2"/>
        <v>12</v>
      </c>
    </row>
    <row r="56" spans="1:6" ht="12" customHeight="1">
      <c r="A56" s="11" t="s">
        <v>82</v>
      </c>
      <c r="B56" s="24" t="s">
        <v>87</v>
      </c>
      <c r="C56" s="31">
        <v>1325</v>
      </c>
      <c r="D56" s="34">
        <f t="shared" si="0"/>
        <v>927.4999999999999</v>
      </c>
      <c r="E56" s="34">
        <f t="shared" si="1"/>
        <v>861.25</v>
      </c>
      <c r="F56" s="34">
        <f t="shared" si="2"/>
        <v>795</v>
      </c>
    </row>
    <row r="57" spans="1:6" ht="14.25" customHeight="1">
      <c r="A57" s="11" t="s">
        <v>145</v>
      </c>
      <c r="B57" s="24" t="s">
        <v>146</v>
      </c>
      <c r="C57" s="31">
        <v>1659</v>
      </c>
      <c r="D57" s="34">
        <f t="shared" si="0"/>
        <v>1161.3</v>
      </c>
      <c r="E57" s="34">
        <f t="shared" si="1"/>
        <v>1078.3500000000001</v>
      </c>
      <c r="F57" s="34">
        <f t="shared" si="2"/>
        <v>995.4</v>
      </c>
    </row>
    <row r="58" spans="1:6" ht="12" customHeight="1">
      <c r="A58" s="7" t="s">
        <v>25</v>
      </c>
      <c r="B58" s="12"/>
      <c r="C58" s="31"/>
      <c r="D58" s="34">
        <f t="shared" si="0"/>
        <v>0</v>
      </c>
      <c r="E58" s="34">
        <f t="shared" si="1"/>
        <v>0</v>
      </c>
      <c r="F58" s="34">
        <f t="shared" si="2"/>
        <v>0</v>
      </c>
    </row>
    <row r="59" spans="1:6" ht="45" customHeight="1">
      <c r="A59" s="3" t="s">
        <v>147</v>
      </c>
      <c r="B59" s="4" t="s">
        <v>55</v>
      </c>
      <c r="C59" s="31">
        <v>5695</v>
      </c>
      <c r="D59" s="34">
        <f t="shared" si="0"/>
        <v>3986.4999999999995</v>
      </c>
      <c r="E59" s="34">
        <f t="shared" si="1"/>
        <v>3701.75</v>
      </c>
      <c r="F59" s="34">
        <f t="shared" si="2"/>
        <v>3417</v>
      </c>
    </row>
    <row r="60" spans="1:6" ht="47.25" customHeight="1">
      <c r="A60" s="3" t="s">
        <v>148</v>
      </c>
      <c r="B60" s="4" t="s">
        <v>57</v>
      </c>
      <c r="C60" s="31">
        <v>5695</v>
      </c>
      <c r="D60" s="34">
        <f t="shared" si="0"/>
        <v>3986.4999999999995</v>
      </c>
      <c r="E60" s="34">
        <f t="shared" si="1"/>
        <v>3701.75</v>
      </c>
      <c r="F60" s="34">
        <f t="shared" si="2"/>
        <v>3417</v>
      </c>
    </row>
    <row r="61" spans="1:6" ht="46.5" customHeight="1">
      <c r="A61" s="3" t="s">
        <v>149</v>
      </c>
      <c r="B61" s="4" t="s">
        <v>56</v>
      </c>
      <c r="C61" s="31">
        <v>5695</v>
      </c>
      <c r="D61" s="34">
        <f t="shared" si="0"/>
        <v>3986.4999999999995</v>
      </c>
      <c r="E61" s="34">
        <f t="shared" si="1"/>
        <v>3701.75</v>
      </c>
      <c r="F61" s="34">
        <f t="shared" si="2"/>
        <v>3417</v>
      </c>
    </row>
    <row r="62" spans="1:6" ht="12" customHeight="1">
      <c r="A62" s="3" t="s">
        <v>142</v>
      </c>
      <c r="B62" s="4" t="s">
        <v>136</v>
      </c>
      <c r="C62" s="31">
        <v>349</v>
      </c>
      <c r="D62" s="34">
        <f t="shared" si="0"/>
        <v>244.29999999999998</v>
      </c>
      <c r="E62" s="34">
        <f t="shared" si="1"/>
        <v>226.85</v>
      </c>
      <c r="F62" s="34">
        <f t="shared" si="2"/>
        <v>209.4</v>
      </c>
    </row>
    <row r="63" spans="1:6" ht="12" customHeight="1">
      <c r="A63" s="3" t="s">
        <v>143</v>
      </c>
      <c r="B63" s="4" t="s">
        <v>137</v>
      </c>
      <c r="C63" s="31">
        <v>349</v>
      </c>
      <c r="D63" s="34">
        <f t="shared" si="0"/>
        <v>244.29999999999998</v>
      </c>
      <c r="E63" s="34">
        <f t="shared" si="1"/>
        <v>226.85</v>
      </c>
      <c r="F63" s="34">
        <f t="shared" si="2"/>
        <v>209.4</v>
      </c>
    </row>
    <row r="64" spans="1:6" ht="12" customHeight="1">
      <c r="A64" s="3" t="s">
        <v>144</v>
      </c>
      <c r="B64" s="4" t="s">
        <v>138</v>
      </c>
      <c r="C64" s="31">
        <v>349</v>
      </c>
      <c r="D64" s="34">
        <f t="shared" si="0"/>
        <v>244.29999999999998</v>
      </c>
      <c r="E64" s="34">
        <f t="shared" si="1"/>
        <v>226.85</v>
      </c>
      <c r="F64" s="34">
        <f t="shared" si="2"/>
        <v>209.4</v>
      </c>
    </row>
    <row r="65" spans="1:6" ht="12" customHeight="1">
      <c r="A65" s="3" t="s">
        <v>0</v>
      </c>
      <c r="B65" s="4" t="s">
        <v>34</v>
      </c>
      <c r="C65" s="31">
        <v>541</v>
      </c>
      <c r="D65" s="34">
        <f t="shared" si="0"/>
        <v>378.7</v>
      </c>
      <c r="E65" s="34">
        <f t="shared" si="1"/>
        <v>351.65000000000003</v>
      </c>
      <c r="F65" s="34">
        <f t="shared" si="2"/>
        <v>324.59999999999997</v>
      </c>
    </row>
    <row r="66" spans="1:6" ht="12" customHeight="1">
      <c r="A66" s="3" t="s">
        <v>1</v>
      </c>
      <c r="B66" s="4" t="s">
        <v>35</v>
      </c>
      <c r="C66" s="31">
        <v>920</v>
      </c>
      <c r="D66" s="34">
        <f t="shared" si="0"/>
        <v>644</v>
      </c>
      <c r="E66" s="34">
        <f t="shared" si="1"/>
        <v>598</v>
      </c>
      <c r="F66" s="34">
        <f t="shared" si="2"/>
        <v>552</v>
      </c>
    </row>
    <row r="67" spans="1:6" ht="12" customHeight="1">
      <c r="A67" s="3" t="s">
        <v>104</v>
      </c>
      <c r="B67" s="14" t="s">
        <v>132</v>
      </c>
      <c r="C67" s="31">
        <v>121</v>
      </c>
      <c r="D67" s="34">
        <f t="shared" si="0"/>
        <v>84.69999999999999</v>
      </c>
      <c r="E67" s="34">
        <f t="shared" si="1"/>
        <v>78.65</v>
      </c>
      <c r="F67" s="34">
        <f t="shared" si="2"/>
        <v>72.6</v>
      </c>
    </row>
    <row r="68" spans="1:6" ht="12" customHeight="1">
      <c r="A68" s="3">
        <v>83062011</v>
      </c>
      <c r="B68" s="10" t="s">
        <v>33</v>
      </c>
      <c r="C68" s="31">
        <v>59</v>
      </c>
      <c r="D68" s="34">
        <f t="shared" si="0"/>
        <v>41.3</v>
      </c>
      <c r="E68" s="34">
        <f t="shared" si="1"/>
        <v>38.35</v>
      </c>
      <c r="F68" s="34">
        <f t="shared" si="2"/>
        <v>35.4</v>
      </c>
    </row>
    <row r="69" spans="1:6" ht="15">
      <c r="A69" s="6">
        <v>80070229</v>
      </c>
      <c r="B69" s="4" t="s">
        <v>117</v>
      </c>
      <c r="C69" s="31">
        <v>919</v>
      </c>
      <c r="D69" s="34">
        <f aca="true" t="shared" si="3" ref="D69:D132">C69*0.7</f>
        <v>643.3</v>
      </c>
      <c r="E69" s="34">
        <f aca="true" t="shared" si="4" ref="E69:E132">C69*0.65</f>
        <v>597.35</v>
      </c>
      <c r="F69" s="34">
        <f aca="true" t="shared" si="5" ref="F69:F132">C69*0.6</f>
        <v>551.4</v>
      </c>
    </row>
    <row r="70" spans="1:6" ht="12" customHeight="1">
      <c r="A70" s="11" t="s">
        <v>105</v>
      </c>
      <c r="B70" s="24" t="s">
        <v>133</v>
      </c>
      <c r="C70" s="31">
        <v>160</v>
      </c>
      <c r="D70" s="34">
        <f t="shared" si="3"/>
        <v>112</v>
      </c>
      <c r="E70" s="34">
        <f t="shared" si="4"/>
        <v>104</v>
      </c>
      <c r="F70" s="34">
        <f t="shared" si="5"/>
        <v>96</v>
      </c>
    </row>
    <row r="71" spans="1:6" ht="12" customHeight="1">
      <c r="A71" s="11" t="s">
        <v>106</v>
      </c>
      <c r="B71" s="24" t="s">
        <v>123</v>
      </c>
      <c r="C71" s="31">
        <v>197</v>
      </c>
      <c r="D71" s="34">
        <f t="shared" si="3"/>
        <v>137.89999999999998</v>
      </c>
      <c r="E71" s="34">
        <f t="shared" si="4"/>
        <v>128.05</v>
      </c>
      <c r="F71" s="34">
        <f t="shared" si="5"/>
        <v>118.19999999999999</v>
      </c>
    </row>
    <row r="72" spans="1:6" ht="12" customHeight="1">
      <c r="A72" s="11" t="s">
        <v>107</v>
      </c>
      <c r="B72" s="24" t="s">
        <v>124</v>
      </c>
      <c r="C72" s="31">
        <v>238</v>
      </c>
      <c r="D72" s="34">
        <f t="shared" si="3"/>
        <v>166.6</v>
      </c>
      <c r="E72" s="34">
        <f t="shared" si="4"/>
        <v>154.70000000000002</v>
      </c>
      <c r="F72" s="34">
        <f t="shared" si="5"/>
        <v>142.79999999999998</v>
      </c>
    </row>
    <row r="73" spans="1:6" ht="12" customHeight="1">
      <c r="A73" s="11" t="s">
        <v>108</v>
      </c>
      <c r="B73" s="24" t="s">
        <v>135</v>
      </c>
      <c r="C73" s="31">
        <v>42</v>
      </c>
      <c r="D73" s="34">
        <f t="shared" si="3"/>
        <v>29.4</v>
      </c>
      <c r="E73" s="34">
        <f t="shared" si="4"/>
        <v>27.3</v>
      </c>
      <c r="F73" s="34">
        <f t="shared" si="5"/>
        <v>25.2</v>
      </c>
    </row>
    <row r="74" spans="1:6" ht="14.25" customHeight="1">
      <c r="A74" s="11">
        <v>83060602</v>
      </c>
      <c r="B74" s="23" t="s">
        <v>116</v>
      </c>
      <c r="C74" s="31">
        <v>20</v>
      </c>
      <c r="D74" s="34">
        <f t="shared" si="3"/>
        <v>14</v>
      </c>
      <c r="E74" s="34">
        <f t="shared" si="4"/>
        <v>13</v>
      </c>
      <c r="F74" s="34">
        <f t="shared" si="5"/>
        <v>12</v>
      </c>
    </row>
    <row r="75" spans="1:6" ht="12" customHeight="1">
      <c r="A75" s="11" t="s">
        <v>82</v>
      </c>
      <c r="B75" s="24" t="s">
        <v>87</v>
      </c>
      <c r="C75" s="31">
        <v>1325</v>
      </c>
      <c r="D75" s="34">
        <f t="shared" si="3"/>
        <v>927.4999999999999</v>
      </c>
      <c r="E75" s="34">
        <f t="shared" si="4"/>
        <v>861.25</v>
      </c>
      <c r="F75" s="34">
        <f t="shared" si="5"/>
        <v>795</v>
      </c>
    </row>
    <row r="76" spans="1:6" ht="14.25" customHeight="1">
      <c r="A76" s="11" t="s">
        <v>145</v>
      </c>
      <c r="B76" s="24" t="s">
        <v>146</v>
      </c>
      <c r="C76" s="31">
        <v>1659</v>
      </c>
      <c r="D76" s="34">
        <f t="shared" si="3"/>
        <v>1161.3</v>
      </c>
      <c r="E76" s="34">
        <f t="shared" si="4"/>
        <v>1078.3500000000001</v>
      </c>
      <c r="F76" s="34">
        <f t="shared" si="5"/>
        <v>995.4</v>
      </c>
    </row>
    <row r="77" spans="1:6" ht="12" customHeight="1">
      <c r="A77" s="7" t="s">
        <v>26</v>
      </c>
      <c r="B77" s="12"/>
      <c r="C77" s="31"/>
      <c r="D77" s="34">
        <f t="shared" si="3"/>
        <v>0</v>
      </c>
      <c r="E77" s="34">
        <f t="shared" si="4"/>
        <v>0</v>
      </c>
      <c r="F77" s="34">
        <f t="shared" si="5"/>
        <v>0</v>
      </c>
    </row>
    <row r="78" spans="1:6" ht="46.5" customHeight="1">
      <c r="A78" s="3" t="s">
        <v>150</v>
      </c>
      <c r="B78" s="4" t="s">
        <v>52</v>
      </c>
      <c r="C78" s="31">
        <v>5695</v>
      </c>
      <c r="D78" s="34">
        <f t="shared" si="3"/>
        <v>3986.4999999999995</v>
      </c>
      <c r="E78" s="34">
        <f t="shared" si="4"/>
        <v>3701.75</v>
      </c>
      <c r="F78" s="34">
        <f t="shared" si="5"/>
        <v>3417</v>
      </c>
    </row>
    <row r="79" spans="1:6" ht="45.75" customHeight="1">
      <c r="A79" s="3" t="s">
        <v>151</v>
      </c>
      <c r="B79" s="4" t="s">
        <v>53</v>
      </c>
      <c r="C79" s="31">
        <v>5695</v>
      </c>
      <c r="D79" s="34">
        <f t="shared" si="3"/>
        <v>3986.4999999999995</v>
      </c>
      <c r="E79" s="34">
        <f t="shared" si="4"/>
        <v>3701.75</v>
      </c>
      <c r="F79" s="34">
        <f t="shared" si="5"/>
        <v>3417</v>
      </c>
    </row>
    <row r="80" spans="1:6" ht="44.25" customHeight="1">
      <c r="A80" s="3" t="s">
        <v>152</v>
      </c>
      <c r="B80" s="4" t="s">
        <v>54</v>
      </c>
      <c r="C80" s="31">
        <v>5695</v>
      </c>
      <c r="D80" s="34">
        <f t="shared" si="3"/>
        <v>3986.4999999999995</v>
      </c>
      <c r="E80" s="34">
        <f t="shared" si="4"/>
        <v>3701.75</v>
      </c>
      <c r="F80" s="34">
        <f t="shared" si="5"/>
        <v>3417</v>
      </c>
    </row>
    <row r="81" spans="1:6" ht="12" customHeight="1">
      <c r="A81" s="3" t="s">
        <v>142</v>
      </c>
      <c r="B81" s="4" t="s">
        <v>136</v>
      </c>
      <c r="C81" s="31">
        <v>349</v>
      </c>
      <c r="D81" s="34">
        <f t="shared" si="3"/>
        <v>244.29999999999998</v>
      </c>
      <c r="E81" s="34">
        <f t="shared" si="4"/>
        <v>226.85</v>
      </c>
      <c r="F81" s="34">
        <f t="shared" si="5"/>
        <v>209.4</v>
      </c>
    </row>
    <row r="82" spans="1:6" ht="12" customHeight="1">
      <c r="A82" s="3" t="s">
        <v>143</v>
      </c>
      <c r="B82" s="4" t="s">
        <v>137</v>
      </c>
      <c r="C82" s="31">
        <v>349</v>
      </c>
      <c r="D82" s="34">
        <f t="shared" si="3"/>
        <v>244.29999999999998</v>
      </c>
      <c r="E82" s="34">
        <f t="shared" si="4"/>
        <v>226.85</v>
      </c>
      <c r="F82" s="34">
        <f t="shared" si="5"/>
        <v>209.4</v>
      </c>
    </row>
    <row r="83" spans="1:6" ht="12" customHeight="1">
      <c r="A83" s="3" t="s">
        <v>144</v>
      </c>
      <c r="B83" s="4" t="s">
        <v>138</v>
      </c>
      <c r="C83" s="31">
        <v>349</v>
      </c>
      <c r="D83" s="34">
        <f t="shared" si="3"/>
        <v>244.29999999999998</v>
      </c>
      <c r="E83" s="34">
        <f t="shared" si="4"/>
        <v>226.85</v>
      </c>
      <c r="F83" s="34">
        <f t="shared" si="5"/>
        <v>209.4</v>
      </c>
    </row>
    <row r="84" spans="1:6" ht="12" customHeight="1">
      <c r="A84" s="3" t="s">
        <v>0</v>
      </c>
      <c r="B84" s="4" t="s">
        <v>34</v>
      </c>
      <c r="C84" s="31">
        <v>541</v>
      </c>
      <c r="D84" s="34">
        <f t="shared" si="3"/>
        <v>378.7</v>
      </c>
      <c r="E84" s="34">
        <f t="shared" si="4"/>
        <v>351.65000000000003</v>
      </c>
      <c r="F84" s="34">
        <f t="shared" si="5"/>
        <v>324.59999999999997</v>
      </c>
    </row>
    <row r="85" spans="1:6" ht="12" customHeight="1">
      <c r="A85" s="3" t="s">
        <v>1</v>
      </c>
      <c r="B85" s="4" t="s">
        <v>35</v>
      </c>
      <c r="C85" s="31">
        <v>920</v>
      </c>
      <c r="D85" s="34">
        <f t="shared" si="3"/>
        <v>644</v>
      </c>
      <c r="E85" s="34">
        <f t="shared" si="4"/>
        <v>598</v>
      </c>
      <c r="F85" s="34">
        <f t="shared" si="5"/>
        <v>552</v>
      </c>
    </row>
    <row r="86" spans="1:6" ht="12" customHeight="1">
      <c r="A86" s="3" t="s">
        <v>104</v>
      </c>
      <c r="B86" s="14" t="s">
        <v>132</v>
      </c>
      <c r="C86" s="31">
        <v>121</v>
      </c>
      <c r="D86" s="34">
        <f t="shared" si="3"/>
        <v>84.69999999999999</v>
      </c>
      <c r="E86" s="34">
        <f t="shared" si="4"/>
        <v>78.65</v>
      </c>
      <c r="F86" s="34">
        <f t="shared" si="5"/>
        <v>72.6</v>
      </c>
    </row>
    <row r="87" spans="1:6" ht="12" customHeight="1">
      <c r="A87" s="3">
        <v>83062011</v>
      </c>
      <c r="B87" s="10" t="s">
        <v>33</v>
      </c>
      <c r="C87" s="31">
        <v>59</v>
      </c>
      <c r="D87" s="34">
        <f t="shared" si="3"/>
        <v>41.3</v>
      </c>
      <c r="E87" s="34">
        <f t="shared" si="4"/>
        <v>38.35</v>
      </c>
      <c r="F87" s="34">
        <f t="shared" si="5"/>
        <v>35.4</v>
      </c>
    </row>
    <row r="88" spans="1:6" ht="15">
      <c r="A88" s="6">
        <v>80070229</v>
      </c>
      <c r="B88" s="4" t="s">
        <v>117</v>
      </c>
      <c r="C88" s="31">
        <v>919</v>
      </c>
      <c r="D88" s="34">
        <f t="shared" si="3"/>
        <v>643.3</v>
      </c>
      <c r="E88" s="34">
        <f t="shared" si="4"/>
        <v>597.35</v>
      </c>
      <c r="F88" s="34">
        <f t="shared" si="5"/>
        <v>551.4</v>
      </c>
    </row>
    <row r="89" spans="1:6" ht="12" customHeight="1">
      <c r="A89" s="11" t="s">
        <v>105</v>
      </c>
      <c r="B89" s="24" t="s">
        <v>133</v>
      </c>
      <c r="C89" s="31">
        <v>160</v>
      </c>
      <c r="D89" s="34">
        <f t="shared" si="3"/>
        <v>112</v>
      </c>
      <c r="E89" s="34">
        <f t="shared" si="4"/>
        <v>104</v>
      </c>
      <c r="F89" s="34">
        <f t="shared" si="5"/>
        <v>96</v>
      </c>
    </row>
    <row r="90" spans="1:6" ht="12" customHeight="1">
      <c r="A90" s="11" t="s">
        <v>106</v>
      </c>
      <c r="B90" s="24" t="s">
        <v>123</v>
      </c>
      <c r="C90" s="31">
        <v>197</v>
      </c>
      <c r="D90" s="34">
        <f t="shared" si="3"/>
        <v>137.89999999999998</v>
      </c>
      <c r="E90" s="34">
        <f t="shared" si="4"/>
        <v>128.05</v>
      </c>
      <c r="F90" s="34">
        <f t="shared" si="5"/>
        <v>118.19999999999999</v>
      </c>
    </row>
    <row r="91" spans="1:6" ht="12" customHeight="1">
      <c r="A91" s="11" t="s">
        <v>107</v>
      </c>
      <c r="B91" s="24" t="s">
        <v>124</v>
      </c>
      <c r="C91" s="31">
        <v>238</v>
      </c>
      <c r="D91" s="34">
        <f t="shared" si="3"/>
        <v>166.6</v>
      </c>
      <c r="E91" s="34">
        <f t="shared" si="4"/>
        <v>154.70000000000002</v>
      </c>
      <c r="F91" s="34">
        <f t="shared" si="5"/>
        <v>142.79999999999998</v>
      </c>
    </row>
    <row r="92" spans="1:6" ht="12" customHeight="1">
      <c r="A92" s="11" t="s">
        <v>108</v>
      </c>
      <c r="B92" s="24" t="s">
        <v>135</v>
      </c>
      <c r="C92" s="31">
        <v>42</v>
      </c>
      <c r="D92" s="34">
        <f t="shared" si="3"/>
        <v>29.4</v>
      </c>
      <c r="E92" s="34">
        <f t="shared" si="4"/>
        <v>27.3</v>
      </c>
      <c r="F92" s="34">
        <f t="shared" si="5"/>
        <v>25.2</v>
      </c>
    </row>
    <row r="93" spans="1:6" ht="14.25" customHeight="1">
      <c r="A93" s="11">
        <v>83060602</v>
      </c>
      <c r="B93" s="23" t="s">
        <v>116</v>
      </c>
      <c r="C93" s="31">
        <v>20</v>
      </c>
      <c r="D93" s="34">
        <f t="shared" si="3"/>
        <v>14</v>
      </c>
      <c r="E93" s="34">
        <f t="shared" si="4"/>
        <v>13</v>
      </c>
      <c r="F93" s="34">
        <f t="shared" si="5"/>
        <v>12</v>
      </c>
    </row>
    <row r="94" spans="1:6" ht="12" customHeight="1">
      <c r="A94" s="11" t="s">
        <v>82</v>
      </c>
      <c r="B94" s="24" t="s">
        <v>87</v>
      </c>
      <c r="C94" s="31">
        <v>1325</v>
      </c>
      <c r="D94" s="34">
        <f t="shared" si="3"/>
        <v>927.4999999999999</v>
      </c>
      <c r="E94" s="34">
        <f t="shared" si="4"/>
        <v>861.25</v>
      </c>
      <c r="F94" s="34">
        <f t="shared" si="5"/>
        <v>795</v>
      </c>
    </row>
    <row r="95" spans="1:6" ht="14.25" customHeight="1">
      <c r="A95" s="11" t="s">
        <v>145</v>
      </c>
      <c r="B95" s="24" t="s">
        <v>146</v>
      </c>
      <c r="C95" s="31">
        <v>1659</v>
      </c>
      <c r="D95" s="34">
        <f t="shared" si="3"/>
        <v>1161.3</v>
      </c>
      <c r="E95" s="34">
        <f t="shared" si="4"/>
        <v>1078.3500000000001</v>
      </c>
      <c r="F95" s="34">
        <f t="shared" si="5"/>
        <v>995.4</v>
      </c>
    </row>
    <row r="96" spans="1:6" ht="12" customHeight="1">
      <c r="A96" s="7" t="s">
        <v>19</v>
      </c>
      <c r="B96" s="13"/>
      <c r="C96" s="31"/>
      <c r="D96" s="34">
        <f t="shared" si="3"/>
        <v>0</v>
      </c>
      <c r="E96" s="34">
        <f t="shared" si="4"/>
        <v>0</v>
      </c>
      <c r="F96" s="34">
        <f t="shared" si="5"/>
        <v>0</v>
      </c>
    </row>
    <row r="97" spans="1:6" s="1" customFormat="1" ht="48" customHeight="1">
      <c r="A97" s="3">
        <v>80030505</v>
      </c>
      <c r="B97" s="14" t="s">
        <v>51</v>
      </c>
      <c r="C97" s="31">
        <v>3495</v>
      </c>
      <c r="D97" s="34">
        <f t="shared" si="3"/>
        <v>2446.5</v>
      </c>
      <c r="E97" s="34">
        <f t="shared" si="4"/>
        <v>2271.75</v>
      </c>
      <c r="F97" s="34">
        <f t="shared" si="5"/>
        <v>2097</v>
      </c>
    </row>
    <row r="98" spans="1:6" ht="12" customHeight="1">
      <c r="A98" s="3" t="s">
        <v>2</v>
      </c>
      <c r="B98" s="4" t="s">
        <v>154</v>
      </c>
      <c r="C98" s="31">
        <v>246</v>
      </c>
      <c r="D98" s="34">
        <f t="shared" si="3"/>
        <v>172.2</v>
      </c>
      <c r="E98" s="34">
        <f t="shared" si="4"/>
        <v>159.9</v>
      </c>
      <c r="F98" s="34">
        <f t="shared" si="5"/>
        <v>147.6</v>
      </c>
    </row>
    <row r="99" spans="1:6" ht="12" customHeight="1">
      <c r="A99" s="3" t="s">
        <v>109</v>
      </c>
      <c r="B99" s="4" t="s">
        <v>153</v>
      </c>
      <c r="C99" s="31">
        <v>120</v>
      </c>
      <c r="D99" s="34">
        <f t="shared" si="3"/>
        <v>84</v>
      </c>
      <c r="E99" s="34">
        <f t="shared" si="4"/>
        <v>78</v>
      </c>
      <c r="F99" s="34">
        <f t="shared" si="5"/>
        <v>72</v>
      </c>
    </row>
    <row r="100" spans="1:6" ht="12" customHeight="1">
      <c r="A100" s="3" t="s">
        <v>18</v>
      </c>
      <c r="B100" s="4" t="s">
        <v>36</v>
      </c>
      <c r="C100" s="31">
        <v>55</v>
      </c>
      <c r="D100" s="34">
        <f t="shared" si="3"/>
        <v>38.5</v>
      </c>
      <c r="E100" s="34">
        <f t="shared" si="4"/>
        <v>35.75</v>
      </c>
      <c r="F100" s="34">
        <f t="shared" si="5"/>
        <v>33</v>
      </c>
    </row>
    <row r="101" spans="1:6" ht="12" customHeight="1">
      <c r="A101" s="3">
        <v>83062011</v>
      </c>
      <c r="B101" s="10" t="s">
        <v>33</v>
      </c>
      <c r="C101" s="31">
        <v>59</v>
      </c>
      <c r="D101" s="34">
        <f t="shared" si="3"/>
        <v>41.3</v>
      </c>
      <c r="E101" s="34">
        <f t="shared" si="4"/>
        <v>38.35</v>
      </c>
      <c r="F101" s="34">
        <f t="shared" si="5"/>
        <v>35.4</v>
      </c>
    </row>
    <row r="102" spans="1:6" ht="12" customHeight="1">
      <c r="A102" s="7" t="s">
        <v>95</v>
      </c>
      <c r="B102" s="10"/>
      <c r="C102" s="31"/>
      <c r="D102" s="34">
        <f t="shared" si="3"/>
        <v>0</v>
      </c>
      <c r="E102" s="34">
        <f t="shared" si="4"/>
        <v>0</v>
      </c>
      <c r="F102" s="34">
        <f t="shared" si="5"/>
        <v>0</v>
      </c>
    </row>
    <row r="103" spans="1:6" ht="12" customHeight="1">
      <c r="A103" s="3" t="s">
        <v>96</v>
      </c>
      <c r="B103" s="10" t="s">
        <v>97</v>
      </c>
      <c r="C103" s="31">
        <v>2673</v>
      </c>
      <c r="D103" s="34">
        <f t="shared" si="3"/>
        <v>1871.1</v>
      </c>
      <c r="E103" s="34">
        <f t="shared" si="4"/>
        <v>1737.45</v>
      </c>
      <c r="F103" s="34">
        <f t="shared" si="5"/>
        <v>1603.8</v>
      </c>
    </row>
    <row r="104" spans="1:6" ht="12" customHeight="1">
      <c r="A104" s="3" t="s">
        <v>155</v>
      </c>
      <c r="B104" s="10" t="s">
        <v>156</v>
      </c>
      <c r="C104" s="31">
        <v>143</v>
      </c>
      <c r="D104" s="34">
        <f t="shared" si="3"/>
        <v>100.1</v>
      </c>
      <c r="E104" s="34">
        <f t="shared" si="4"/>
        <v>92.95</v>
      </c>
      <c r="F104" s="34">
        <f t="shared" si="5"/>
        <v>85.8</v>
      </c>
    </row>
    <row r="105" spans="1:6" ht="14.25" customHeight="1">
      <c r="A105" s="11">
        <v>83061129</v>
      </c>
      <c r="B105" s="24" t="s">
        <v>125</v>
      </c>
      <c r="C105" s="31">
        <v>172</v>
      </c>
      <c r="D105" s="34">
        <f t="shared" si="3"/>
        <v>120.39999999999999</v>
      </c>
      <c r="E105" s="34">
        <f t="shared" si="4"/>
        <v>111.8</v>
      </c>
      <c r="F105" s="34">
        <f t="shared" si="5"/>
        <v>103.2</v>
      </c>
    </row>
    <row r="106" spans="1:6" ht="14.25" customHeight="1">
      <c r="A106" s="11">
        <v>83061130</v>
      </c>
      <c r="B106" s="24" t="s">
        <v>126</v>
      </c>
      <c r="C106" s="31">
        <v>210</v>
      </c>
      <c r="D106" s="34">
        <f t="shared" si="3"/>
        <v>147</v>
      </c>
      <c r="E106" s="34">
        <f t="shared" si="4"/>
        <v>136.5</v>
      </c>
      <c r="F106" s="34">
        <f t="shared" si="5"/>
        <v>126</v>
      </c>
    </row>
    <row r="107" spans="1:6" ht="14.25" customHeight="1">
      <c r="A107" s="11">
        <v>83061131</v>
      </c>
      <c r="B107" s="23" t="s">
        <v>128</v>
      </c>
      <c r="C107" s="31">
        <v>34</v>
      </c>
      <c r="D107" s="34">
        <f t="shared" si="3"/>
        <v>23.799999999999997</v>
      </c>
      <c r="E107" s="34">
        <f t="shared" si="4"/>
        <v>22.1</v>
      </c>
      <c r="F107" s="34">
        <f t="shared" si="5"/>
        <v>20.4</v>
      </c>
    </row>
    <row r="108" spans="1:6" ht="14.25" customHeight="1">
      <c r="A108" s="11">
        <v>83062011</v>
      </c>
      <c r="B108" s="10" t="s">
        <v>33</v>
      </c>
      <c r="C108" s="31">
        <v>59</v>
      </c>
      <c r="D108" s="34">
        <f t="shared" si="3"/>
        <v>41.3</v>
      </c>
      <c r="E108" s="34">
        <f t="shared" si="4"/>
        <v>38.35</v>
      </c>
      <c r="F108" s="34">
        <f t="shared" si="5"/>
        <v>35.4</v>
      </c>
    </row>
    <row r="109" spans="1:6" ht="14.25" customHeight="1">
      <c r="A109" s="11">
        <v>83060602</v>
      </c>
      <c r="B109" s="23" t="s">
        <v>116</v>
      </c>
      <c r="C109" s="31">
        <v>20</v>
      </c>
      <c r="D109" s="34">
        <f t="shared" si="3"/>
        <v>14</v>
      </c>
      <c r="E109" s="34">
        <f t="shared" si="4"/>
        <v>13</v>
      </c>
      <c r="F109" s="34">
        <f t="shared" si="5"/>
        <v>12</v>
      </c>
    </row>
    <row r="110" spans="1:6" ht="14.25" customHeight="1">
      <c r="A110" s="11">
        <v>82051503</v>
      </c>
      <c r="B110" s="23" t="s">
        <v>127</v>
      </c>
      <c r="C110" s="31">
        <v>1531</v>
      </c>
      <c r="D110" s="34">
        <f t="shared" si="3"/>
        <v>1071.7</v>
      </c>
      <c r="E110" s="34">
        <f t="shared" si="4"/>
        <v>995.15</v>
      </c>
      <c r="F110" s="34">
        <f t="shared" si="5"/>
        <v>918.6</v>
      </c>
    </row>
    <row r="111" spans="1:6" ht="12" customHeight="1">
      <c r="A111" s="7" t="s">
        <v>20</v>
      </c>
      <c r="B111" s="12"/>
      <c r="C111" s="31"/>
      <c r="D111" s="34">
        <f t="shared" si="3"/>
        <v>0</v>
      </c>
      <c r="E111" s="34">
        <f t="shared" si="4"/>
        <v>0</v>
      </c>
      <c r="F111" s="34">
        <f t="shared" si="5"/>
        <v>0</v>
      </c>
    </row>
    <row r="112" spans="1:6" ht="48" customHeight="1">
      <c r="A112" s="3" t="s">
        <v>3</v>
      </c>
      <c r="B112" s="4" t="s">
        <v>50</v>
      </c>
      <c r="C112" s="31">
        <v>4113</v>
      </c>
      <c r="D112" s="34">
        <f t="shared" si="3"/>
        <v>2879.1</v>
      </c>
      <c r="E112" s="34">
        <f t="shared" si="4"/>
        <v>2673.4500000000003</v>
      </c>
      <c r="F112" s="34">
        <f t="shared" si="5"/>
        <v>2467.7999999999997</v>
      </c>
    </row>
    <row r="113" spans="1:6" ht="12" customHeight="1">
      <c r="A113" s="3" t="s">
        <v>0</v>
      </c>
      <c r="B113" s="4" t="s">
        <v>34</v>
      </c>
      <c r="C113" s="31">
        <v>541</v>
      </c>
      <c r="D113" s="34">
        <f t="shared" si="3"/>
        <v>378.7</v>
      </c>
      <c r="E113" s="34">
        <f t="shared" si="4"/>
        <v>351.65000000000003</v>
      </c>
      <c r="F113" s="34">
        <f t="shared" si="5"/>
        <v>324.59999999999997</v>
      </c>
    </row>
    <row r="114" spans="1:6" ht="12" customHeight="1">
      <c r="A114" s="3" t="s">
        <v>1</v>
      </c>
      <c r="B114" s="4" t="s">
        <v>35</v>
      </c>
      <c r="C114" s="31">
        <v>920</v>
      </c>
      <c r="D114" s="34">
        <f t="shared" si="3"/>
        <v>644</v>
      </c>
      <c r="E114" s="34">
        <f t="shared" si="4"/>
        <v>598</v>
      </c>
      <c r="F114" s="34">
        <f t="shared" si="5"/>
        <v>552</v>
      </c>
    </row>
    <row r="115" spans="1:6" ht="12" customHeight="1">
      <c r="A115" s="3" t="s">
        <v>104</v>
      </c>
      <c r="B115" s="14" t="s">
        <v>132</v>
      </c>
      <c r="C115" s="31">
        <v>121</v>
      </c>
      <c r="D115" s="34">
        <f t="shared" si="3"/>
        <v>84.69999999999999</v>
      </c>
      <c r="E115" s="34">
        <f t="shared" si="4"/>
        <v>78.65</v>
      </c>
      <c r="F115" s="34">
        <f t="shared" si="5"/>
        <v>72.6</v>
      </c>
    </row>
    <row r="116" spans="1:6" ht="12" customHeight="1">
      <c r="A116" s="3">
        <v>83062011</v>
      </c>
      <c r="B116" s="10" t="s">
        <v>33</v>
      </c>
      <c r="C116" s="31">
        <v>59</v>
      </c>
      <c r="D116" s="34">
        <f t="shared" si="3"/>
        <v>41.3</v>
      </c>
      <c r="E116" s="34">
        <f t="shared" si="4"/>
        <v>38.35</v>
      </c>
      <c r="F116" s="34">
        <f t="shared" si="5"/>
        <v>35.4</v>
      </c>
    </row>
    <row r="117" spans="1:6" ht="15">
      <c r="A117" s="6">
        <v>80070229</v>
      </c>
      <c r="B117" s="4" t="s">
        <v>117</v>
      </c>
      <c r="C117" s="31">
        <v>919</v>
      </c>
      <c r="D117" s="34">
        <f t="shared" si="3"/>
        <v>643.3</v>
      </c>
      <c r="E117" s="34">
        <f t="shared" si="4"/>
        <v>597.35</v>
      </c>
      <c r="F117" s="34">
        <f t="shared" si="5"/>
        <v>551.4</v>
      </c>
    </row>
    <row r="118" spans="1:6" ht="12" customHeight="1">
      <c r="A118" s="11" t="s">
        <v>105</v>
      </c>
      <c r="B118" s="24" t="s">
        <v>133</v>
      </c>
      <c r="C118" s="31">
        <v>160</v>
      </c>
      <c r="D118" s="34">
        <f t="shared" si="3"/>
        <v>112</v>
      </c>
      <c r="E118" s="34">
        <f t="shared" si="4"/>
        <v>104</v>
      </c>
      <c r="F118" s="34">
        <f t="shared" si="5"/>
        <v>96</v>
      </c>
    </row>
    <row r="119" spans="1:6" ht="12" customHeight="1">
      <c r="A119" s="11" t="s">
        <v>106</v>
      </c>
      <c r="B119" s="24" t="s">
        <v>123</v>
      </c>
      <c r="C119" s="31">
        <v>197</v>
      </c>
      <c r="D119" s="34">
        <f t="shared" si="3"/>
        <v>137.89999999999998</v>
      </c>
      <c r="E119" s="34">
        <f t="shared" si="4"/>
        <v>128.05</v>
      </c>
      <c r="F119" s="34">
        <f t="shared" si="5"/>
        <v>118.19999999999999</v>
      </c>
    </row>
    <row r="120" spans="1:6" ht="12" customHeight="1">
      <c r="A120" s="11" t="s">
        <v>107</v>
      </c>
      <c r="B120" s="24" t="s">
        <v>124</v>
      </c>
      <c r="C120" s="31">
        <v>238</v>
      </c>
      <c r="D120" s="34">
        <f t="shared" si="3"/>
        <v>166.6</v>
      </c>
      <c r="E120" s="34">
        <f t="shared" si="4"/>
        <v>154.70000000000002</v>
      </c>
      <c r="F120" s="34">
        <f t="shared" si="5"/>
        <v>142.79999999999998</v>
      </c>
    </row>
    <row r="121" spans="1:6" ht="12" customHeight="1">
      <c r="A121" s="11" t="s">
        <v>108</v>
      </c>
      <c r="B121" s="24" t="s">
        <v>135</v>
      </c>
      <c r="C121" s="31">
        <v>42</v>
      </c>
      <c r="D121" s="34">
        <f t="shared" si="3"/>
        <v>29.4</v>
      </c>
      <c r="E121" s="34">
        <f t="shared" si="4"/>
        <v>27.3</v>
      </c>
      <c r="F121" s="34">
        <f t="shared" si="5"/>
        <v>25.2</v>
      </c>
    </row>
    <row r="122" spans="1:6" ht="14.25" customHeight="1">
      <c r="A122" s="11">
        <v>83060602</v>
      </c>
      <c r="B122" s="23" t="s">
        <v>116</v>
      </c>
      <c r="C122" s="31">
        <v>20</v>
      </c>
      <c r="D122" s="34">
        <f t="shared" si="3"/>
        <v>14</v>
      </c>
      <c r="E122" s="34">
        <f t="shared" si="4"/>
        <v>13</v>
      </c>
      <c r="F122" s="34">
        <f t="shared" si="5"/>
        <v>12</v>
      </c>
    </row>
    <row r="123" spans="1:6" ht="12" customHeight="1">
      <c r="A123" s="11" t="s">
        <v>82</v>
      </c>
      <c r="B123" s="24" t="s">
        <v>87</v>
      </c>
      <c r="C123" s="31">
        <v>1325</v>
      </c>
      <c r="D123" s="34">
        <f t="shared" si="3"/>
        <v>927.4999999999999</v>
      </c>
      <c r="E123" s="34">
        <f t="shared" si="4"/>
        <v>861.25</v>
      </c>
      <c r="F123" s="34">
        <f t="shared" si="5"/>
        <v>795</v>
      </c>
    </row>
    <row r="124" spans="1:6" ht="14.25" customHeight="1">
      <c r="A124" s="11" t="s">
        <v>145</v>
      </c>
      <c r="B124" s="24" t="s">
        <v>146</v>
      </c>
      <c r="C124" s="31">
        <v>1659</v>
      </c>
      <c r="D124" s="34">
        <f t="shared" si="3"/>
        <v>1161.3</v>
      </c>
      <c r="E124" s="34">
        <f t="shared" si="4"/>
        <v>1078.3500000000001</v>
      </c>
      <c r="F124" s="34">
        <f t="shared" si="5"/>
        <v>995.4</v>
      </c>
    </row>
    <row r="125" spans="1:6" ht="12" customHeight="1">
      <c r="A125" s="7" t="s">
        <v>98</v>
      </c>
      <c r="B125" s="10"/>
      <c r="C125" s="31"/>
      <c r="D125" s="34">
        <f t="shared" si="3"/>
        <v>0</v>
      </c>
      <c r="E125" s="34">
        <f t="shared" si="4"/>
        <v>0</v>
      </c>
      <c r="F125" s="34">
        <f t="shared" si="5"/>
        <v>0</v>
      </c>
    </row>
    <row r="126" spans="1:6" ht="12" customHeight="1">
      <c r="A126" s="3" t="s">
        <v>99</v>
      </c>
      <c r="B126" s="10" t="s">
        <v>100</v>
      </c>
      <c r="C126" s="31">
        <v>2591</v>
      </c>
      <c r="D126" s="34">
        <f t="shared" si="3"/>
        <v>1813.6999999999998</v>
      </c>
      <c r="E126" s="34">
        <f t="shared" si="4"/>
        <v>1684.15</v>
      </c>
      <c r="F126" s="34">
        <f t="shared" si="5"/>
        <v>1554.6</v>
      </c>
    </row>
    <row r="127" spans="1:6" ht="12" customHeight="1">
      <c r="A127" s="3" t="s">
        <v>155</v>
      </c>
      <c r="B127" s="10" t="s">
        <v>156</v>
      </c>
      <c r="C127" s="31">
        <v>143</v>
      </c>
      <c r="D127" s="34">
        <f t="shared" si="3"/>
        <v>100.1</v>
      </c>
      <c r="E127" s="34">
        <f t="shared" si="4"/>
        <v>92.95</v>
      </c>
      <c r="F127" s="34">
        <f t="shared" si="5"/>
        <v>85.8</v>
      </c>
    </row>
    <row r="128" spans="1:6" ht="14.25" customHeight="1">
      <c r="A128" s="11">
        <v>83061129</v>
      </c>
      <c r="B128" s="24" t="s">
        <v>125</v>
      </c>
      <c r="C128" s="31">
        <v>172</v>
      </c>
      <c r="D128" s="34">
        <f t="shared" si="3"/>
        <v>120.39999999999999</v>
      </c>
      <c r="E128" s="34">
        <f t="shared" si="4"/>
        <v>111.8</v>
      </c>
      <c r="F128" s="34">
        <f t="shared" si="5"/>
        <v>103.2</v>
      </c>
    </row>
    <row r="129" spans="1:6" ht="14.25" customHeight="1">
      <c r="A129" s="11">
        <v>83061130</v>
      </c>
      <c r="B129" s="24" t="s">
        <v>126</v>
      </c>
      <c r="C129" s="31">
        <v>210</v>
      </c>
      <c r="D129" s="34">
        <f t="shared" si="3"/>
        <v>147</v>
      </c>
      <c r="E129" s="34">
        <f t="shared" si="4"/>
        <v>136.5</v>
      </c>
      <c r="F129" s="34">
        <f t="shared" si="5"/>
        <v>126</v>
      </c>
    </row>
    <row r="130" spans="1:6" ht="14.25" customHeight="1">
      <c r="A130" s="11">
        <v>83061131</v>
      </c>
      <c r="B130" s="23" t="s">
        <v>128</v>
      </c>
      <c r="C130" s="31">
        <v>34</v>
      </c>
      <c r="D130" s="34">
        <f t="shared" si="3"/>
        <v>23.799999999999997</v>
      </c>
      <c r="E130" s="34">
        <f t="shared" si="4"/>
        <v>22.1</v>
      </c>
      <c r="F130" s="34">
        <f t="shared" si="5"/>
        <v>20.4</v>
      </c>
    </row>
    <row r="131" spans="1:6" ht="14.25" customHeight="1">
      <c r="A131" s="11">
        <v>83062011</v>
      </c>
      <c r="B131" s="10" t="s">
        <v>33</v>
      </c>
      <c r="C131" s="31">
        <v>59</v>
      </c>
      <c r="D131" s="34">
        <f t="shared" si="3"/>
        <v>41.3</v>
      </c>
      <c r="E131" s="34">
        <f t="shared" si="4"/>
        <v>38.35</v>
      </c>
      <c r="F131" s="34">
        <f t="shared" si="5"/>
        <v>35.4</v>
      </c>
    </row>
    <row r="132" spans="1:6" ht="14.25" customHeight="1">
      <c r="A132" s="11">
        <v>83060602</v>
      </c>
      <c r="B132" s="23" t="s">
        <v>116</v>
      </c>
      <c r="C132" s="31">
        <v>20</v>
      </c>
      <c r="D132" s="34">
        <f t="shared" si="3"/>
        <v>14</v>
      </c>
      <c r="E132" s="34">
        <f t="shared" si="4"/>
        <v>13</v>
      </c>
      <c r="F132" s="34">
        <f t="shared" si="5"/>
        <v>12</v>
      </c>
    </row>
    <row r="133" spans="1:6" ht="14.25" customHeight="1">
      <c r="A133" s="11">
        <v>82051503</v>
      </c>
      <c r="B133" s="23" t="s">
        <v>127</v>
      </c>
      <c r="C133" s="31">
        <v>1531</v>
      </c>
      <c r="D133" s="34">
        <f aca="true" t="shared" si="6" ref="D133:D196">C133*0.7</f>
        <v>1071.7</v>
      </c>
      <c r="E133" s="34">
        <f aca="true" t="shared" si="7" ref="E133:E196">C133*0.65</f>
        <v>995.15</v>
      </c>
      <c r="F133" s="34">
        <f aca="true" t="shared" si="8" ref="F133:F196">C133*0.6</f>
        <v>918.6</v>
      </c>
    </row>
    <row r="134" spans="1:6" ht="12" customHeight="1">
      <c r="A134" s="8" t="s">
        <v>24</v>
      </c>
      <c r="B134" s="15"/>
      <c r="C134" s="31"/>
      <c r="D134" s="34">
        <f t="shared" si="6"/>
        <v>0</v>
      </c>
      <c r="E134" s="34">
        <f t="shared" si="7"/>
        <v>0</v>
      </c>
      <c r="F134" s="34">
        <f t="shared" si="8"/>
        <v>0</v>
      </c>
    </row>
    <row r="135" spans="1:6" ht="46.5" customHeight="1">
      <c r="A135" s="3" t="s">
        <v>4</v>
      </c>
      <c r="B135" s="4" t="s">
        <v>49</v>
      </c>
      <c r="C135" s="31">
        <v>3986</v>
      </c>
      <c r="D135" s="34">
        <f t="shared" si="6"/>
        <v>2790.2</v>
      </c>
      <c r="E135" s="34">
        <f t="shared" si="7"/>
        <v>2590.9</v>
      </c>
      <c r="F135" s="34">
        <f t="shared" si="8"/>
        <v>2391.6</v>
      </c>
    </row>
    <row r="136" spans="1:6" ht="12" customHeight="1">
      <c r="A136" s="3" t="s">
        <v>0</v>
      </c>
      <c r="B136" s="4" t="s">
        <v>34</v>
      </c>
      <c r="C136" s="31">
        <v>541</v>
      </c>
      <c r="D136" s="34">
        <f t="shared" si="6"/>
        <v>378.7</v>
      </c>
      <c r="E136" s="34">
        <f t="shared" si="7"/>
        <v>351.65000000000003</v>
      </c>
      <c r="F136" s="34">
        <f t="shared" si="8"/>
        <v>324.59999999999997</v>
      </c>
    </row>
    <row r="137" spans="1:6" ht="12" customHeight="1">
      <c r="A137" s="3" t="s">
        <v>1</v>
      </c>
      <c r="B137" s="4" t="s">
        <v>35</v>
      </c>
      <c r="C137" s="31">
        <v>920</v>
      </c>
      <c r="D137" s="34">
        <f t="shared" si="6"/>
        <v>644</v>
      </c>
      <c r="E137" s="34">
        <f t="shared" si="7"/>
        <v>598</v>
      </c>
      <c r="F137" s="34">
        <f t="shared" si="8"/>
        <v>552</v>
      </c>
    </row>
    <row r="138" spans="1:6" ht="12" customHeight="1">
      <c r="A138" s="3" t="s">
        <v>104</v>
      </c>
      <c r="B138" s="14" t="s">
        <v>132</v>
      </c>
      <c r="C138" s="31">
        <v>121</v>
      </c>
      <c r="D138" s="34">
        <f t="shared" si="6"/>
        <v>84.69999999999999</v>
      </c>
      <c r="E138" s="34">
        <f t="shared" si="7"/>
        <v>78.65</v>
      </c>
      <c r="F138" s="34">
        <f t="shared" si="8"/>
        <v>72.6</v>
      </c>
    </row>
    <row r="139" spans="1:6" ht="12" customHeight="1">
      <c r="A139" s="3">
        <v>83062011</v>
      </c>
      <c r="B139" s="10" t="s">
        <v>33</v>
      </c>
      <c r="C139" s="31">
        <v>59</v>
      </c>
      <c r="D139" s="34">
        <f t="shared" si="6"/>
        <v>41.3</v>
      </c>
      <c r="E139" s="34">
        <f t="shared" si="7"/>
        <v>38.35</v>
      </c>
      <c r="F139" s="34">
        <f t="shared" si="8"/>
        <v>35.4</v>
      </c>
    </row>
    <row r="140" spans="1:6" ht="15">
      <c r="A140" s="6">
        <v>80070229</v>
      </c>
      <c r="B140" s="4" t="s">
        <v>117</v>
      </c>
      <c r="C140" s="31">
        <v>919</v>
      </c>
      <c r="D140" s="34">
        <f t="shared" si="6"/>
        <v>643.3</v>
      </c>
      <c r="E140" s="34">
        <f t="shared" si="7"/>
        <v>597.35</v>
      </c>
      <c r="F140" s="34">
        <f t="shared" si="8"/>
        <v>551.4</v>
      </c>
    </row>
    <row r="141" spans="1:6" ht="12" customHeight="1">
      <c r="A141" s="11" t="s">
        <v>105</v>
      </c>
      <c r="B141" s="24" t="s">
        <v>133</v>
      </c>
      <c r="C141" s="31">
        <v>160</v>
      </c>
      <c r="D141" s="34">
        <f t="shared" si="6"/>
        <v>112</v>
      </c>
      <c r="E141" s="34">
        <f t="shared" si="7"/>
        <v>104</v>
      </c>
      <c r="F141" s="34">
        <f t="shared" si="8"/>
        <v>96</v>
      </c>
    </row>
    <row r="142" spans="1:6" ht="12" customHeight="1">
      <c r="A142" s="11" t="s">
        <v>106</v>
      </c>
      <c r="B142" s="24" t="s">
        <v>123</v>
      </c>
      <c r="C142" s="31">
        <v>197</v>
      </c>
      <c r="D142" s="34">
        <f t="shared" si="6"/>
        <v>137.89999999999998</v>
      </c>
      <c r="E142" s="34">
        <f t="shared" si="7"/>
        <v>128.05</v>
      </c>
      <c r="F142" s="34">
        <f t="shared" si="8"/>
        <v>118.19999999999999</v>
      </c>
    </row>
    <row r="143" spans="1:6" ht="12" customHeight="1">
      <c r="A143" s="11" t="s">
        <v>107</v>
      </c>
      <c r="B143" s="24" t="s">
        <v>124</v>
      </c>
      <c r="C143" s="31">
        <v>238</v>
      </c>
      <c r="D143" s="34">
        <f t="shared" si="6"/>
        <v>166.6</v>
      </c>
      <c r="E143" s="34">
        <f t="shared" si="7"/>
        <v>154.70000000000002</v>
      </c>
      <c r="F143" s="34">
        <f t="shared" si="8"/>
        <v>142.79999999999998</v>
      </c>
    </row>
    <row r="144" spans="1:6" ht="12" customHeight="1">
      <c r="A144" s="11" t="s">
        <v>108</v>
      </c>
      <c r="B144" s="24" t="s">
        <v>135</v>
      </c>
      <c r="C144" s="31">
        <v>42</v>
      </c>
      <c r="D144" s="34">
        <f t="shared" si="6"/>
        <v>29.4</v>
      </c>
      <c r="E144" s="34">
        <f t="shared" si="7"/>
        <v>27.3</v>
      </c>
      <c r="F144" s="34">
        <f t="shared" si="8"/>
        <v>25.2</v>
      </c>
    </row>
    <row r="145" spans="1:6" ht="14.25" customHeight="1">
      <c r="A145" s="11">
        <v>83060602</v>
      </c>
      <c r="B145" s="23" t="s">
        <v>116</v>
      </c>
      <c r="C145" s="31">
        <v>20</v>
      </c>
      <c r="D145" s="34">
        <f t="shared" si="6"/>
        <v>14</v>
      </c>
      <c r="E145" s="34">
        <f t="shared" si="7"/>
        <v>13</v>
      </c>
      <c r="F145" s="34">
        <f t="shared" si="8"/>
        <v>12</v>
      </c>
    </row>
    <row r="146" spans="1:6" ht="12" customHeight="1">
      <c r="A146" s="11" t="s">
        <v>82</v>
      </c>
      <c r="B146" s="24" t="s">
        <v>87</v>
      </c>
      <c r="C146" s="31">
        <v>1325</v>
      </c>
      <c r="D146" s="34">
        <f t="shared" si="6"/>
        <v>927.4999999999999</v>
      </c>
      <c r="E146" s="34">
        <f t="shared" si="7"/>
        <v>861.25</v>
      </c>
      <c r="F146" s="34">
        <f t="shared" si="8"/>
        <v>795</v>
      </c>
    </row>
    <row r="147" spans="1:6" ht="14.25" customHeight="1">
      <c r="A147" s="11" t="s">
        <v>145</v>
      </c>
      <c r="B147" s="24" t="s">
        <v>146</v>
      </c>
      <c r="C147" s="31">
        <v>1659</v>
      </c>
      <c r="D147" s="34">
        <f t="shared" si="6"/>
        <v>1161.3</v>
      </c>
      <c r="E147" s="34">
        <f t="shared" si="7"/>
        <v>1078.3500000000001</v>
      </c>
      <c r="F147" s="34">
        <f t="shared" si="8"/>
        <v>995.4</v>
      </c>
    </row>
    <row r="148" spans="1:6" ht="12" customHeight="1">
      <c r="A148" s="7" t="s">
        <v>21</v>
      </c>
      <c r="B148" s="12"/>
      <c r="C148" s="31"/>
      <c r="D148" s="34">
        <f t="shared" si="6"/>
        <v>0</v>
      </c>
      <c r="E148" s="34">
        <f t="shared" si="7"/>
        <v>0</v>
      </c>
      <c r="F148" s="34">
        <f t="shared" si="8"/>
        <v>0</v>
      </c>
    </row>
    <row r="149" spans="1:6" ht="33.75" customHeight="1">
      <c r="A149" s="3" t="s">
        <v>5</v>
      </c>
      <c r="B149" s="4" t="s">
        <v>62</v>
      </c>
      <c r="C149" s="31">
        <v>2360</v>
      </c>
      <c r="D149" s="34">
        <f t="shared" si="6"/>
        <v>1652</v>
      </c>
      <c r="E149" s="34">
        <f t="shared" si="7"/>
        <v>1534</v>
      </c>
      <c r="F149" s="34">
        <f t="shared" si="8"/>
        <v>1416</v>
      </c>
    </row>
    <row r="150" spans="1:6" ht="12" customHeight="1">
      <c r="A150" s="3" t="s">
        <v>0</v>
      </c>
      <c r="B150" s="4" t="s">
        <v>34</v>
      </c>
      <c r="C150" s="31">
        <v>541</v>
      </c>
      <c r="D150" s="34">
        <f t="shared" si="6"/>
        <v>378.7</v>
      </c>
      <c r="E150" s="34">
        <f t="shared" si="7"/>
        <v>351.65000000000003</v>
      </c>
      <c r="F150" s="34">
        <f t="shared" si="8"/>
        <v>324.59999999999997</v>
      </c>
    </row>
    <row r="151" spans="1:6" ht="12" customHeight="1">
      <c r="A151" s="3" t="s">
        <v>1</v>
      </c>
      <c r="B151" s="4" t="s">
        <v>35</v>
      </c>
      <c r="C151" s="31">
        <v>920</v>
      </c>
      <c r="D151" s="34">
        <f t="shared" si="6"/>
        <v>644</v>
      </c>
      <c r="E151" s="34">
        <f t="shared" si="7"/>
        <v>598</v>
      </c>
      <c r="F151" s="34">
        <f t="shared" si="8"/>
        <v>552</v>
      </c>
    </row>
    <row r="152" spans="1:6" ht="12" customHeight="1">
      <c r="A152" s="3" t="s">
        <v>104</v>
      </c>
      <c r="B152" s="14" t="s">
        <v>132</v>
      </c>
      <c r="C152" s="31">
        <v>121</v>
      </c>
      <c r="D152" s="34">
        <f t="shared" si="6"/>
        <v>84.69999999999999</v>
      </c>
      <c r="E152" s="34">
        <f t="shared" si="7"/>
        <v>78.65</v>
      </c>
      <c r="F152" s="34">
        <f t="shared" si="8"/>
        <v>72.6</v>
      </c>
    </row>
    <row r="153" spans="1:6" ht="12" customHeight="1">
      <c r="A153" s="3">
        <v>83062011</v>
      </c>
      <c r="B153" s="10" t="s">
        <v>33</v>
      </c>
      <c r="C153" s="31">
        <v>59</v>
      </c>
      <c r="D153" s="34">
        <f t="shared" si="6"/>
        <v>41.3</v>
      </c>
      <c r="E153" s="34">
        <f t="shared" si="7"/>
        <v>38.35</v>
      </c>
      <c r="F153" s="34">
        <f t="shared" si="8"/>
        <v>35.4</v>
      </c>
    </row>
    <row r="154" spans="1:6" ht="15">
      <c r="A154" s="6">
        <v>80070229</v>
      </c>
      <c r="B154" s="4" t="s">
        <v>117</v>
      </c>
      <c r="C154" s="31">
        <v>919</v>
      </c>
      <c r="D154" s="34">
        <f t="shared" si="6"/>
        <v>643.3</v>
      </c>
      <c r="E154" s="34">
        <f t="shared" si="7"/>
        <v>597.35</v>
      </c>
      <c r="F154" s="34">
        <f t="shared" si="8"/>
        <v>551.4</v>
      </c>
    </row>
    <row r="155" spans="1:6" ht="12" customHeight="1">
      <c r="A155" s="11" t="s">
        <v>105</v>
      </c>
      <c r="B155" s="24" t="s">
        <v>133</v>
      </c>
      <c r="C155" s="31">
        <v>160</v>
      </c>
      <c r="D155" s="34">
        <f t="shared" si="6"/>
        <v>112</v>
      </c>
      <c r="E155" s="34">
        <f t="shared" si="7"/>
        <v>104</v>
      </c>
      <c r="F155" s="34">
        <f t="shared" si="8"/>
        <v>96</v>
      </c>
    </row>
    <row r="156" spans="1:6" ht="12" customHeight="1">
      <c r="A156" s="11" t="s">
        <v>106</v>
      </c>
      <c r="B156" s="24" t="s">
        <v>123</v>
      </c>
      <c r="C156" s="31">
        <v>197</v>
      </c>
      <c r="D156" s="34">
        <f t="shared" si="6"/>
        <v>137.89999999999998</v>
      </c>
      <c r="E156" s="34">
        <f t="shared" si="7"/>
        <v>128.05</v>
      </c>
      <c r="F156" s="34">
        <f t="shared" si="8"/>
        <v>118.19999999999999</v>
      </c>
    </row>
    <row r="157" spans="1:6" ht="12" customHeight="1">
      <c r="A157" s="11" t="s">
        <v>107</v>
      </c>
      <c r="B157" s="24" t="s">
        <v>124</v>
      </c>
      <c r="C157" s="31">
        <v>238</v>
      </c>
      <c r="D157" s="34">
        <f t="shared" si="6"/>
        <v>166.6</v>
      </c>
      <c r="E157" s="34">
        <f t="shared" si="7"/>
        <v>154.70000000000002</v>
      </c>
      <c r="F157" s="34">
        <f t="shared" si="8"/>
        <v>142.79999999999998</v>
      </c>
    </row>
    <row r="158" spans="1:6" ht="12" customHeight="1">
      <c r="A158" s="11" t="s">
        <v>108</v>
      </c>
      <c r="B158" s="24" t="s">
        <v>135</v>
      </c>
      <c r="C158" s="31">
        <v>42</v>
      </c>
      <c r="D158" s="34">
        <f t="shared" si="6"/>
        <v>29.4</v>
      </c>
      <c r="E158" s="34">
        <f t="shared" si="7"/>
        <v>27.3</v>
      </c>
      <c r="F158" s="34">
        <f t="shared" si="8"/>
        <v>25.2</v>
      </c>
    </row>
    <row r="159" spans="1:6" ht="14.25" customHeight="1">
      <c r="A159" s="11">
        <v>83060602</v>
      </c>
      <c r="B159" s="23" t="s">
        <v>116</v>
      </c>
      <c r="C159" s="31">
        <v>20</v>
      </c>
      <c r="D159" s="34">
        <f t="shared" si="6"/>
        <v>14</v>
      </c>
      <c r="E159" s="34">
        <f t="shared" si="7"/>
        <v>13</v>
      </c>
      <c r="F159" s="34">
        <f t="shared" si="8"/>
        <v>12</v>
      </c>
    </row>
    <row r="160" spans="1:6" ht="12" customHeight="1">
      <c r="A160" s="11" t="s">
        <v>82</v>
      </c>
      <c r="B160" s="24" t="s">
        <v>87</v>
      </c>
      <c r="C160" s="31">
        <v>1325</v>
      </c>
      <c r="D160" s="34">
        <f t="shared" si="6"/>
        <v>927.4999999999999</v>
      </c>
      <c r="E160" s="34">
        <f t="shared" si="7"/>
        <v>861.25</v>
      </c>
      <c r="F160" s="34">
        <f t="shared" si="8"/>
        <v>795</v>
      </c>
    </row>
    <row r="161" spans="1:6" ht="14.25" customHeight="1">
      <c r="A161" s="11" t="s">
        <v>145</v>
      </c>
      <c r="B161" s="24" t="s">
        <v>146</v>
      </c>
      <c r="C161" s="31">
        <v>1659</v>
      </c>
      <c r="D161" s="34">
        <f t="shared" si="6"/>
        <v>1161.3</v>
      </c>
      <c r="E161" s="34">
        <f t="shared" si="7"/>
        <v>1078.3500000000001</v>
      </c>
      <c r="F161" s="34">
        <f t="shared" si="8"/>
        <v>995.4</v>
      </c>
    </row>
    <row r="162" spans="1:6" ht="12" customHeight="1">
      <c r="A162" s="7" t="s">
        <v>27</v>
      </c>
      <c r="B162" s="12"/>
      <c r="C162" s="31"/>
      <c r="D162" s="34">
        <f t="shared" si="6"/>
        <v>0</v>
      </c>
      <c r="E162" s="34">
        <f t="shared" si="7"/>
        <v>0</v>
      </c>
      <c r="F162" s="34">
        <f t="shared" si="8"/>
        <v>0</v>
      </c>
    </row>
    <row r="163" spans="1:6" ht="33.75" customHeight="1">
      <c r="A163" s="3" t="s">
        <v>6</v>
      </c>
      <c r="B163" s="4" t="s">
        <v>61</v>
      </c>
      <c r="C163" s="31">
        <v>2360</v>
      </c>
      <c r="D163" s="34">
        <f t="shared" si="6"/>
        <v>1652</v>
      </c>
      <c r="E163" s="34">
        <f t="shared" si="7"/>
        <v>1534</v>
      </c>
      <c r="F163" s="34">
        <f t="shared" si="8"/>
        <v>1416</v>
      </c>
    </row>
    <row r="164" spans="1:6" ht="12" customHeight="1">
      <c r="A164" s="3" t="s">
        <v>0</v>
      </c>
      <c r="B164" s="4" t="s">
        <v>34</v>
      </c>
      <c r="C164" s="31">
        <v>541</v>
      </c>
      <c r="D164" s="34">
        <f t="shared" si="6"/>
        <v>378.7</v>
      </c>
      <c r="E164" s="34">
        <f t="shared" si="7"/>
        <v>351.65000000000003</v>
      </c>
      <c r="F164" s="34">
        <f t="shared" si="8"/>
        <v>324.59999999999997</v>
      </c>
    </row>
    <row r="165" spans="1:6" ht="12" customHeight="1">
      <c r="A165" s="3" t="s">
        <v>1</v>
      </c>
      <c r="B165" s="4" t="s">
        <v>35</v>
      </c>
      <c r="C165" s="31">
        <v>920</v>
      </c>
      <c r="D165" s="34">
        <f t="shared" si="6"/>
        <v>644</v>
      </c>
      <c r="E165" s="34">
        <f t="shared" si="7"/>
        <v>598</v>
      </c>
      <c r="F165" s="34">
        <f t="shared" si="8"/>
        <v>552</v>
      </c>
    </row>
    <row r="166" spans="1:6" ht="12" customHeight="1">
      <c r="A166" s="3" t="s">
        <v>104</v>
      </c>
      <c r="B166" s="14" t="s">
        <v>132</v>
      </c>
      <c r="C166" s="31">
        <v>121</v>
      </c>
      <c r="D166" s="34">
        <f t="shared" si="6"/>
        <v>84.69999999999999</v>
      </c>
      <c r="E166" s="34">
        <f t="shared" si="7"/>
        <v>78.65</v>
      </c>
      <c r="F166" s="34">
        <f t="shared" si="8"/>
        <v>72.6</v>
      </c>
    </row>
    <row r="167" spans="1:6" ht="12" customHeight="1">
      <c r="A167" s="3">
        <v>83062011</v>
      </c>
      <c r="B167" s="10" t="s">
        <v>33</v>
      </c>
      <c r="C167" s="31">
        <v>59</v>
      </c>
      <c r="D167" s="34">
        <f t="shared" si="6"/>
        <v>41.3</v>
      </c>
      <c r="E167" s="34">
        <f t="shared" si="7"/>
        <v>38.35</v>
      </c>
      <c r="F167" s="34">
        <f t="shared" si="8"/>
        <v>35.4</v>
      </c>
    </row>
    <row r="168" spans="1:6" ht="15">
      <c r="A168" s="6">
        <v>80070229</v>
      </c>
      <c r="B168" s="4" t="s">
        <v>117</v>
      </c>
      <c r="C168" s="31">
        <v>919</v>
      </c>
      <c r="D168" s="34">
        <f t="shared" si="6"/>
        <v>643.3</v>
      </c>
      <c r="E168" s="34">
        <f t="shared" si="7"/>
        <v>597.35</v>
      </c>
      <c r="F168" s="34">
        <f t="shared" si="8"/>
        <v>551.4</v>
      </c>
    </row>
    <row r="169" spans="1:6" ht="12" customHeight="1">
      <c r="A169" s="11" t="s">
        <v>105</v>
      </c>
      <c r="B169" s="24" t="s">
        <v>133</v>
      </c>
      <c r="C169" s="31">
        <v>160</v>
      </c>
      <c r="D169" s="34">
        <f t="shared" si="6"/>
        <v>112</v>
      </c>
      <c r="E169" s="34">
        <f t="shared" si="7"/>
        <v>104</v>
      </c>
      <c r="F169" s="34">
        <f t="shared" si="8"/>
        <v>96</v>
      </c>
    </row>
    <row r="170" spans="1:6" ht="12" customHeight="1">
      <c r="A170" s="11" t="s">
        <v>106</v>
      </c>
      <c r="B170" s="24" t="s">
        <v>123</v>
      </c>
      <c r="C170" s="31">
        <v>197</v>
      </c>
      <c r="D170" s="34">
        <f t="shared" si="6"/>
        <v>137.89999999999998</v>
      </c>
      <c r="E170" s="34">
        <f t="shared" si="7"/>
        <v>128.05</v>
      </c>
      <c r="F170" s="34">
        <f t="shared" si="8"/>
        <v>118.19999999999999</v>
      </c>
    </row>
    <row r="171" spans="1:6" ht="12" customHeight="1">
      <c r="A171" s="11" t="s">
        <v>107</v>
      </c>
      <c r="B171" s="24" t="s">
        <v>124</v>
      </c>
      <c r="C171" s="31">
        <v>238</v>
      </c>
      <c r="D171" s="34">
        <f t="shared" si="6"/>
        <v>166.6</v>
      </c>
      <c r="E171" s="34">
        <f t="shared" si="7"/>
        <v>154.70000000000002</v>
      </c>
      <c r="F171" s="34">
        <f t="shared" si="8"/>
        <v>142.79999999999998</v>
      </c>
    </row>
    <row r="172" spans="1:6" ht="12" customHeight="1">
      <c r="A172" s="11" t="s">
        <v>108</v>
      </c>
      <c r="B172" s="24" t="s">
        <v>135</v>
      </c>
      <c r="C172" s="31">
        <v>42</v>
      </c>
      <c r="D172" s="34">
        <f t="shared" si="6"/>
        <v>29.4</v>
      </c>
      <c r="E172" s="34">
        <f t="shared" si="7"/>
        <v>27.3</v>
      </c>
      <c r="F172" s="34">
        <f t="shared" si="8"/>
        <v>25.2</v>
      </c>
    </row>
    <row r="173" spans="1:6" ht="14.25" customHeight="1">
      <c r="A173" s="11">
        <v>83060602</v>
      </c>
      <c r="B173" s="23" t="s">
        <v>116</v>
      </c>
      <c r="C173" s="31">
        <v>20</v>
      </c>
      <c r="D173" s="34">
        <f t="shared" si="6"/>
        <v>14</v>
      </c>
      <c r="E173" s="34">
        <f t="shared" si="7"/>
        <v>13</v>
      </c>
      <c r="F173" s="34">
        <f t="shared" si="8"/>
        <v>12</v>
      </c>
    </row>
    <row r="174" spans="1:6" ht="12" customHeight="1">
      <c r="A174" s="11" t="s">
        <v>82</v>
      </c>
      <c r="B174" s="24" t="s">
        <v>87</v>
      </c>
      <c r="C174" s="31">
        <v>1325</v>
      </c>
      <c r="D174" s="34">
        <f t="shared" si="6"/>
        <v>927.4999999999999</v>
      </c>
      <c r="E174" s="34">
        <f t="shared" si="7"/>
        <v>861.25</v>
      </c>
      <c r="F174" s="34">
        <f t="shared" si="8"/>
        <v>795</v>
      </c>
    </row>
    <row r="175" spans="1:6" ht="14.25" customHeight="1">
      <c r="A175" s="11" t="s">
        <v>145</v>
      </c>
      <c r="B175" s="24" t="s">
        <v>146</v>
      </c>
      <c r="C175" s="31">
        <v>1659</v>
      </c>
      <c r="D175" s="34">
        <f t="shared" si="6"/>
        <v>1161.3</v>
      </c>
      <c r="E175" s="34">
        <f t="shared" si="7"/>
        <v>1078.3500000000001</v>
      </c>
      <c r="F175" s="34">
        <f t="shared" si="8"/>
        <v>995.4</v>
      </c>
    </row>
    <row r="176" spans="1:6" ht="12" customHeight="1">
      <c r="A176" s="7" t="s">
        <v>22</v>
      </c>
      <c r="B176" s="12"/>
      <c r="C176" s="31"/>
      <c r="D176" s="34">
        <f t="shared" si="6"/>
        <v>0</v>
      </c>
      <c r="E176" s="34">
        <f t="shared" si="7"/>
        <v>0</v>
      </c>
      <c r="F176" s="34">
        <f t="shared" si="8"/>
        <v>0</v>
      </c>
    </row>
    <row r="177" spans="1:6" ht="33" customHeight="1">
      <c r="A177" s="3" t="s">
        <v>8</v>
      </c>
      <c r="B177" s="4" t="s">
        <v>84</v>
      </c>
      <c r="C177" s="31">
        <v>119</v>
      </c>
      <c r="D177" s="34">
        <f t="shared" si="6"/>
        <v>83.3</v>
      </c>
      <c r="E177" s="34">
        <f t="shared" si="7"/>
        <v>77.35000000000001</v>
      </c>
      <c r="F177" s="34">
        <f t="shared" si="8"/>
        <v>71.39999999999999</v>
      </c>
    </row>
    <row r="178" spans="1:6" ht="12" customHeight="1">
      <c r="A178" s="3" t="s">
        <v>12</v>
      </c>
      <c r="B178" s="4" t="s">
        <v>40</v>
      </c>
      <c r="C178" s="31">
        <v>12</v>
      </c>
      <c r="D178" s="34">
        <f t="shared" si="6"/>
        <v>8.399999999999999</v>
      </c>
      <c r="E178" s="34">
        <f t="shared" si="7"/>
        <v>7.800000000000001</v>
      </c>
      <c r="F178" s="34">
        <f t="shared" si="8"/>
        <v>7.199999999999999</v>
      </c>
    </row>
    <row r="179" spans="1:6" ht="12" customHeight="1">
      <c r="A179" s="3" t="s">
        <v>13</v>
      </c>
      <c r="B179" s="4" t="s">
        <v>38</v>
      </c>
      <c r="C179" s="31">
        <v>16</v>
      </c>
      <c r="D179" s="34">
        <f t="shared" si="6"/>
        <v>11.2</v>
      </c>
      <c r="E179" s="34">
        <f t="shared" si="7"/>
        <v>10.4</v>
      </c>
      <c r="F179" s="34">
        <f t="shared" si="8"/>
        <v>9.6</v>
      </c>
    </row>
    <row r="180" spans="1:6" ht="12" customHeight="1">
      <c r="A180" s="3" t="s">
        <v>157</v>
      </c>
      <c r="B180" s="4" t="s">
        <v>158</v>
      </c>
      <c r="C180" s="31">
        <v>20</v>
      </c>
      <c r="D180" s="34">
        <f t="shared" si="6"/>
        <v>14</v>
      </c>
      <c r="E180" s="34">
        <f t="shared" si="7"/>
        <v>13</v>
      </c>
      <c r="F180" s="34">
        <f t="shared" si="8"/>
        <v>12</v>
      </c>
    </row>
    <row r="181" spans="1:6" ht="12" customHeight="1">
      <c r="A181" s="3" t="s">
        <v>14</v>
      </c>
      <c r="B181" s="4" t="s">
        <v>39</v>
      </c>
      <c r="C181" s="31">
        <v>24</v>
      </c>
      <c r="D181" s="34">
        <f t="shared" si="6"/>
        <v>16.799999999999997</v>
      </c>
      <c r="E181" s="34">
        <f t="shared" si="7"/>
        <v>15.600000000000001</v>
      </c>
      <c r="F181" s="34">
        <f t="shared" si="8"/>
        <v>14.399999999999999</v>
      </c>
    </row>
    <row r="182" spans="1:6" ht="12" customHeight="1">
      <c r="A182" s="3" t="s">
        <v>15</v>
      </c>
      <c r="B182" s="4" t="s">
        <v>37</v>
      </c>
      <c r="C182" s="31">
        <v>32</v>
      </c>
      <c r="D182" s="34">
        <f t="shared" si="6"/>
        <v>22.4</v>
      </c>
      <c r="E182" s="34">
        <f t="shared" si="7"/>
        <v>20.8</v>
      </c>
      <c r="F182" s="34">
        <f t="shared" si="8"/>
        <v>19.2</v>
      </c>
    </row>
    <row r="183" spans="1:6" ht="12" customHeight="1">
      <c r="A183" s="3">
        <v>83062011</v>
      </c>
      <c r="B183" s="10" t="s">
        <v>41</v>
      </c>
      <c r="C183" s="31">
        <v>59</v>
      </c>
      <c r="D183" s="34">
        <f t="shared" si="6"/>
        <v>41.3</v>
      </c>
      <c r="E183" s="34">
        <f t="shared" si="7"/>
        <v>38.35</v>
      </c>
      <c r="F183" s="34">
        <f t="shared" si="8"/>
        <v>35.4</v>
      </c>
    </row>
    <row r="184" spans="1:6" ht="48" customHeight="1">
      <c r="A184" s="3" t="s">
        <v>7</v>
      </c>
      <c r="B184" s="4" t="s">
        <v>48</v>
      </c>
      <c r="C184" s="31">
        <v>803</v>
      </c>
      <c r="D184" s="34">
        <f t="shared" si="6"/>
        <v>562.0999999999999</v>
      </c>
      <c r="E184" s="34">
        <f t="shared" si="7"/>
        <v>521.95</v>
      </c>
      <c r="F184" s="34">
        <f t="shared" si="8"/>
        <v>481.79999999999995</v>
      </c>
    </row>
    <row r="185" spans="1:6" ht="45">
      <c r="A185" s="3" t="s">
        <v>71</v>
      </c>
      <c r="B185" s="14" t="s">
        <v>74</v>
      </c>
      <c r="C185" s="31">
        <v>1635</v>
      </c>
      <c r="D185" s="34">
        <f t="shared" si="6"/>
        <v>1144.5</v>
      </c>
      <c r="E185" s="34">
        <f t="shared" si="7"/>
        <v>1062.75</v>
      </c>
      <c r="F185" s="34">
        <f t="shared" si="8"/>
        <v>981</v>
      </c>
    </row>
    <row r="186" spans="1:6" ht="45">
      <c r="A186" s="3" t="s">
        <v>72</v>
      </c>
      <c r="B186" s="14" t="s">
        <v>75</v>
      </c>
      <c r="C186" s="31">
        <v>995</v>
      </c>
      <c r="D186" s="34">
        <f t="shared" si="6"/>
        <v>696.5</v>
      </c>
      <c r="E186" s="34">
        <f t="shared" si="7"/>
        <v>646.75</v>
      </c>
      <c r="F186" s="34">
        <f t="shared" si="8"/>
        <v>597</v>
      </c>
    </row>
    <row r="187" spans="1:6" ht="33.75">
      <c r="A187" s="3" t="s">
        <v>73</v>
      </c>
      <c r="B187" s="14" t="s">
        <v>77</v>
      </c>
      <c r="C187" s="31">
        <v>995</v>
      </c>
      <c r="D187" s="34">
        <f t="shared" si="6"/>
        <v>696.5</v>
      </c>
      <c r="E187" s="34">
        <f t="shared" si="7"/>
        <v>646.75</v>
      </c>
      <c r="F187" s="34">
        <f t="shared" si="8"/>
        <v>597</v>
      </c>
    </row>
    <row r="188" spans="1:6" ht="12" customHeight="1">
      <c r="A188" s="7" t="s">
        <v>23</v>
      </c>
      <c r="B188" s="12"/>
      <c r="C188" s="31"/>
      <c r="D188" s="34">
        <f t="shared" si="6"/>
        <v>0</v>
      </c>
      <c r="E188" s="34">
        <f t="shared" si="7"/>
        <v>0</v>
      </c>
      <c r="F188" s="34">
        <f t="shared" si="8"/>
        <v>0</v>
      </c>
    </row>
    <row r="189" spans="1:6" ht="35.25" customHeight="1">
      <c r="A189" s="3" t="s">
        <v>9</v>
      </c>
      <c r="B189" s="4" t="s">
        <v>85</v>
      </c>
      <c r="C189" s="31">
        <v>260</v>
      </c>
      <c r="D189" s="34">
        <f t="shared" si="6"/>
        <v>182</v>
      </c>
      <c r="E189" s="34">
        <f t="shared" si="7"/>
        <v>169</v>
      </c>
      <c r="F189" s="34">
        <f t="shared" si="8"/>
        <v>156</v>
      </c>
    </row>
    <row r="190" spans="1:6" ht="35.25" customHeight="1">
      <c r="A190" s="3" t="s">
        <v>10</v>
      </c>
      <c r="B190" s="4" t="s">
        <v>47</v>
      </c>
      <c r="C190" s="31">
        <v>460</v>
      </c>
      <c r="D190" s="34">
        <f t="shared" si="6"/>
        <v>322</v>
      </c>
      <c r="E190" s="34">
        <f t="shared" si="7"/>
        <v>299</v>
      </c>
      <c r="F190" s="34">
        <f t="shared" si="8"/>
        <v>276</v>
      </c>
    </row>
    <row r="191" spans="1:6" ht="12" customHeight="1">
      <c r="A191" s="3" t="s">
        <v>11</v>
      </c>
      <c r="B191" s="4" t="s">
        <v>32</v>
      </c>
      <c r="C191" s="31">
        <v>368</v>
      </c>
      <c r="D191" s="34">
        <f t="shared" si="6"/>
        <v>257.59999999999997</v>
      </c>
      <c r="E191" s="34">
        <f t="shared" si="7"/>
        <v>239.20000000000002</v>
      </c>
      <c r="F191" s="34">
        <f t="shared" si="8"/>
        <v>220.79999999999998</v>
      </c>
    </row>
    <row r="192" spans="1:6" ht="12" customHeight="1">
      <c r="A192" s="3" t="s">
        <v>12</v>
      </c>
      <c r="B192" s="4" t="s">
        <v>40</v>
      </c>
      <c r="C192" s="31">
        <v>12</v>
      </c>
      <c r="D192" s="34">
        <f t="shared" si="6"/>
        <v>8.399999999999999</v>
      </c>
      <c r="E192" s="34">
        <f t="shared" si="7"/>
        <v>7.800000000000001</v>
      </c>
      <c r="F192" s="34">
        <f t="shared" si="8"/>
        <v>7.199999999999999</v>
      </c>
    </row>
    <row r="193" spans="1:6" ht="12" customHeight="1">
      <c r="A193" s="3" t="s">
        <v>13</v>
      </c>
      <c r="B193" s="4" t="s">
        <v>38</v>
      </c>
      <c r="C193" s="31">
        <v>16</v>
      </c>
      <c r="D193" s="34">
        <f t="shared" si="6"/>
        <v>11.2</v>
      </c>
      <c r="E193" s="34">
        <f t="shared" si="7"/>
        <v>10.4</v>
      </c>
      <c r="F193" s="34">
        <f t="shared" si="8"/>
        <v>9.6</v>
      </c>
    </row>
    <row r="194" spans="1:6" ht="12" customHeight="1">
      <c r="A194" s="3" t="s">
        <v>157</v>
      </c>
      <c r="B194" s="4" t="s">
        <v>158</v>
      </c>
      <c r="C194" s="31">
        <v>20</v>
      </c>
      <c r="D194" s="34">
        <f t="shared" si="6"/>
        <v>14</v>
      </c>
      <c r="E194" s="34">
        <f t="shared" si="7"/>
        <v>13</v>
      </c>
      <c r="F194" s="34">
        <f t="shared" si="8"/>
        <v>12</v>
      </c>
    </row>
    <row r="195" spans="1:6" ht="12" customHeight="1">
      <c r="A195" s="3" t="s">
        <v>14</v>
      </c>
      <c r="B195" s="4" t="s">
        <v>39</v>
      </c>
      <c r="C195" s="31">
        <v>24</v>
      </c>
      <c r="D195" s="34">
        <f t="shared" si="6"/>
        <v>16.799999999999997</v>
      </c>
      <c r="E195" s="34">
        <f t="shared" si="7"/>
        <v>15.600000000000001</v>
      </c>
      <c r="F195" s="34">
        <f t="shared" si="8"/>
        <v>14.399999999999999</v>
      </c>
    </row>
    <row r="196" spans="1:6" ht="12" customHeight="1">
      <c r="A196" s="3" t="s">
        <v>15</v>
      </c>
      <c r="B196" s="4" t="s">
        <v>37</v>
      </c>
      <c r="C196" s="31">
        <v>32</v>
      </c>
      <c r="D196" s="34">
        <f t="shared" si="6"/>
        <v>22.4</v>
      </c>
      <c r="E196" s="34">
        <f t="shared" si="7"/>
        <v>20.8</v>
      </c>
      <c r="F196" s="34">
        <f t="shared" si="8"/>
        <v>19.2</v>
      </c>
    </row>
    <row r="197" spans="1:6" ht="12" customHeight="1">
      <c r="A197" s="3">
        <v>83062011</v>
      </c>
      <c r="B197" s="10" t="s">
        <v>41</v>
      </c>
      <c r="C197" s="31">
        <v>59</v>
      </c>
      <c r="D197" s="34">
        <f aca="true" t="shared" si="9" ref="D197:D230">C197*0.7</f>
        <v>41.3</v>
      </c>
      <c r="E197" s="34">
        <f aca="true" t="shared" si="10" ref="E197:E230">C197*0.65</f>
        <v>38.35</v>
      </c>
      <c r="F197" s="34">
        <f aca="true" t="shared" si="11" ref="F197:F230">C197*0.6</f>
        <v>35.4</v>
      </c>
    </row>
    <row r="198" spans="1:6" ht="47.25" customHeight="1">
      <c r="A198" s="3" t="s">
        <v>7</v>
      </c>
      <c r="B198" s="4" t="s">
        <v>48</v>
      </c>
      <c r="C198" s="31">
        <v>803</v>
      </c>
      <c r="D198" s="34">
        <f t="shared" si="9"/>
        <v>562.0999999999999</v>
      </c>
      <c r="E198" s="34">
        <f t="shared" si="10"/>
        <v>521.95</v>
      </c>
      <c r="F198" s="34">
        <f t="shared" si="11"/>
        <v>481.79999999999995</v>
      </c>
    </row>
    <row r="199" spans="1:6" ht="47.25" customHeight="1">
      <c r="A199" s="3" t="s">
        <v>71</v>
      </c>
      <c r="B199" s="14" t="s">
        <v>74</v>
      </c>
      <c r="C199" s="31">
        <v>1635</v>
      </c>
      <c r="D199" s="34">
        <f t="shared" si="9"/>
        <v>1144.5</v>
      </c>
      <c r="E199" s="34">
        <f t="shared" si="10"/>
        <v>1062.75</v>
      </c>
      <c r="F199" s="34">
        <f t="shared" si="11"/>
        <v>981</v>
      </c>
    </row>
    <row r="200" spans="1:6" ht="47.25" customHeight="1">
      <c r="A200" s="3" t="s">
        <v>72</v>
      </c>
      <c r="B200" s="14" t="s">
        <v>75</v>
      </c>
      <c r="C200" s="31">
        <v>995</v>
      </c>
      <c r="D200" s="34">
        <f t="shared" si="9"/>
        <v>696.5</v>
      </c>
      <c r="E200" s="34">
        <f t="shared" si="10"/>
        <v>646.75</v>
      </c>
      <c r="F200" s="34">
        <f t="shared" si="11"/>
        <v>597</v>
      </c>
    </row>
    <row r="201" spans="1:6" ht="47.25" customHeight="1">
      <c r="A201" s="3" t="s">
        <v>73</v>
      </c>
      <c r="B201" s="14" t="s">
        <v>77</v>
      </c>
      <c r="C201" s="31">
        <v>995</v>
      </c>
      <c r="D201" s="34">
        <f t="shared" si="9"/>
        <v>696.5</v>
      </c>
      <c r="E201" s="34">
        <f t="shared" si="10"/>
        <v>646.75</v>
      </c>
      <c r="F201" s="34">
        <f t="shared" si="11"/>
        <v>597</v>
      </c>
    </row>
    <row r="202" spans="1:6" ht="12" customHeight="1">
      <c r="A202" s="7" t="s">
        <v>45</v>
      </c>
      <c r="B202" s="12"/>
      <c r="C202" s="31"/>
      <c r="D202" s="34">
        <f t="shared" si="9"/>
        <v>0</v>
      </c>
      <c r="E202" s="34">
        <f t="shared" si="10"/>
        <v>0</v>
      </c>
      <c r="F202" s="34">
        <f t="shared" si="11"/>
        <v>0</v>
      </c>
    </row>
    <row r="203" spans="1:6" ht="38.25" customHeight="1">
      <c r="A203" s="3" t="s">
        <v>16</v>
      </c>
      <c r="B203" s="4" t="s">
        <v>46</v>
      </c>
      <c r="C203" s="31">
        <v>42</v>
      </c>
      <c r="D203" s="34">
        <f t="shared" si="9"/>
        <v>29.4</v>
      </c>
      <c r="E203" s="34">
        <f t="shared" si="10"/>
        <v>27.3</v>
      </c>
      <c r="F203" s="34">
        <f t="shared" si="11"/>
        <v>25.2</v>
      </c>
    </row>
    <row r="204" spans="1:6" ht="12" customHeight="1">
      <c r="A204" s="3">
        <v>83062010</v>
      </c>
      <c r="B204" s="10" t="s">
        <v>79</v>
      </c>
      <c r="C204" s="31">
        <v>49</v>
      </c>
      <c r="D204" s="34">
        <f t="shared" si="9"/>
        <v>34.3</v>
      </c>
      <c r="E204" s="34">
        <f t="shared" si="10"/>
        <v>31.85</v>
      </c>
      <c r="F204" s="34">
        <f t="shared" si="11"/>
        <v>29.4</v>
      </c>
    </row>
    <row r="205" spans="1:6" ht="12" customHeight="1">
      <c r="A205" s="3">
        <v>83062009</v>
      </c>
      <c r="B205" s="10" t="s">
        <v>78</v>
      </c>
      <c r="C205" s="31">
        <v>73</v>
      </c>
      <c r="D205" s="34">
        <f t="shared" si="9"/>
        <v>51.099999999999994</v>
      </c>
      <c r="E205" s="34">
        <f t="shared" si="10"/>
        <v>47.45</v>
      </c>
      <c r="F205" s="34">
        <f t="shared" si="11"/>
        <v>43.8</v>
      </c>
    </row>
    <row r="206" spans="1:6" ht="12" customHeight="1">
      <c r="A206" s="3" t="s">
        <v>80</v>
      </c>
      <c r="B206" s="10" t="s">
        <v>81</v>
      </c>
      <c r="C206" s="31">
        <v>170</v>
      </c>
      <c r="D206" s="34">
        <f t="shared" si="9"/>
        <v>118.99999999999999</v>
      </c>
      <c r="E206" s="34">
        <f t="shared" si="10"/>
        <v>110.5</v>
      </c>
      <c r="F206" s="34">
        <f t="shared" si="11"/>
        <v>102</v>
      </c>
    </row>
    <row r="207" spans="1:6" ht="12.75" customHeight="1">
      <c r="A207" s="27" t="s">
        <v>44</v>
      </c>
      <c r="B207" s="27"/>
      <c r="C207" s="31"/>
      <c r="D207" s="34">
        <f t="shared" si="9"/>
        <v>0</v>
      </c>
      <c r="E207" s="34">
        <f t="shared" si="10"/>
        <v>0</v>
      </c>
      <c r="F207" s="34">
        <f t="shared" si="11"/>
        <v>0</v>
      </c>
    </row>
    <row r="208" spans="1:6" ht="12" customHeight="1">
      <c r="A208" s="7" t="s">
        <v>42</v>
      </c>
      <c r="B208" s="12"/>
      <c r="C208" s="31"/>
      <c r="D208" s="34">
        <f t="shared" si="9"/>
        <v>0</v>
      </c>
      <c r="E208" s="34">
        <f t="shared" si="10"/>
        <v>0</v>
      </c>
      <c r="F208" s="34">
        <f t="shared" si="11"/>
        <v>0</v>
      </c>
    </row>
    <row r="209" spans="1:6" ht="33.75">
      <c r="A209" s="3" t="s">
        <v>17</v>
      </c>
      <c r="B209" s="4" t="s">
        <v>63</v>
      </c>
      <c r="C209" s="31">
        <v>1196</v>
      </c>
      <c r="D209" s="34">
        <f t="shared" si="9"/>
        <v>837.1999999999999</v>
      </c>
      <c r="E209" s="34">
        <f t="shared" si="10"/>
        <v>777.4</v>
      </c>
      <c r="F209" s="34">
        <f t="shared" si="11"/>
        <v>717.6</v>
      </c>
    </row>
    <row r="210" spans="1:6" ht="12" customHeight="1">
      <c r="A210" s="3" t="s">
        <v>66</v>
      </c>
      <c r="B210" s="10" t="s">
        <v>67</v>
      </c>
      <c r="C210" s="31">
        <v>170</v>
      </c>
      <c r="D210" s="34">
        <f t="shared" si="9"/>
        <v>118.99999999999999</v>
      </c>
      <c r="E210" s="34">
        <f t="shared" si="10"/>
        <v>110.5</v>
      </c>
      <c r="F210" s="34">
        <f t="shared" si="11"/>
        <v>102</v>
      </c>
    </row>
    <row r="211" spans="1:6" ht="12" customHeight="1">
      <c r="A211" s="3" t="s">
        <v>65</v>
      </c>
      <c r="B211" s="10" t="s">
        <v>68</v>
      </c>
      <c r="C211" s="31">
        <v>37</v>
      </c>
      <c r="D211" s="34">
        <f t="shared" si="9"/>
        <v>25.9</v>
      </c>
      <c r="E211" s="34">
        <f t="shared" si="10"/>
        <v>24.05</v>
      </c>
      <c r="F211" s="34">
        <f t="shared" si="11"/>
        <v>22.2</v>
      </c>
    </row>
    <row r="212" spans="1:6" ht="12" customHeight="1">
      <c r="A212" s="3" t="s">
        <v>64</v>
      </c>
      <c r="B212" s="10" t="s">
        <v>69</v>
      </c>
      <c r="C212" s="31">
        <v>122</v>
      </c>
      <c r="D212" s="34">
        <f t="shared" si="9"/>
        <v>85.39999999999999</v>
      </c>
      <c r="E212" s="34">
        <f t="shared" si="10"/>
        <v>79.3</v>
      </c>
      <c r="F212" s="34">
        <f t="shared" si="11"/>
        <v>73.2</v>
      </c>
    </row>
    <row r="213" spans="1:6" ht="12" customHeight="1">
      <c r="A213" s="20" t="s">
        <v>159</v>
      </c>
      <c r="B213" s="10"/>
      <c r="C213" s="31"/>
      <c r="D213" s="34">
        <f t="shared" si="9"/>
        <v>0</v>
      </c>
      <c r="E213" s="34">
        <f t="shared" si="10"/>
        <v>0</v>
      </c>
      <c r="F213" s="34">
        <f t="shared" si="11"/>
        <v>0</v>
      </c>
    </row>
    <row r="214" spans="1:6" ht="12" customHeight="1">
      <c r="A214" s="3" t="s">
        <v>160</v>
      </c>
      <c r="B214" s="10" t="s">
        <v>161</v>
      </c>
      <c r="C214" s="31">
        <v>559</v>
      </c>
      <c r="D214" s="34">
        <f t="shared" si="9"/>
        <v>391.29999999999995</v>
      </c>
      <c r="E214" s="34">
        <f t="shared" si="10"/>
        <v>363.35</v>
      </c>
      <c r="F214" s="34">
        <f t="shared" si="11"/>
        <v>335.4</v>
      </c>
    </row>
    <row r="215" spans="1:6" ht="12" customHeight="1">
      <c r="A215" s="3" t="s">
        <v>162</v>
      </c>
      <c r="B215" s="10" t="s">
        <v>163</v>
      </c>
      <c r="C215" s="31">
        <v>559</v>
      </c>
      <c r="D215" s="34">
        <f t="shared" si="9"/>
        <v>391.29999999999995</v>
      </c>
      <c r="E215" s="34">
        <f t="shared" si="10"/>
        <v>363.35</v>
      </c>
      <c r="F215" s="34">
        <f t="shared" si="11"/>
        <v>335.4</v>
      </c>
    </row>
    <row r="216" spans="1:6" ht="12" customHeight="1">
      <c r="A216" s="3" t="s">
        <v>164</v>
      </c>
      <c r="B216" s="10" t="s">
        <v>165</v>
      </c>
      <c r="C216" s="31">
        <v>698</v>
      </c>
      <c r="D216" s="34">
        <f t="shared" si="9"/>
        <v>488.59999999999997</v>
      </c>
      <c r="E216" s="34">
        <f t="shared" si="10"/>
        <v>453.7</v>
      </c>
      <c r="F216" s="34">
        <f t="shared" si="11"/>
        <v>418.8</v>
      </c>
    </row>
    <row r="217" spans="1:6" ht="12" customHeight="1">
      <c r="A217" s="3" t="s">
        <v>166</v>
      </c>
      <c r="B217" s="10" t="s">
        <v>167</v>
      </c>
      <c r="C217" s="31">
        <v>698</v>
      </c>
      <c r="D217" s="34">
        <f t="shared" si="9"/>
        <v>488.59999999999997</v>
      </c>
      <c r="E217" s="34">
        <f t="shared" si="10"/>
        <v>453.7</v>
      </c>
      <c r="F217" s="34">
        <f t="shared" si="11"/>
        <v>418.8</v>
      </c>
    </row>
    <row r="218" spans="1:6" ht="12" customHeight="1">
      <c r="A218" s="3" t="s">
        <v>168</v>
      </c>
      <c r="B218" s="10" t="s">
        <v>169</v>
      </c>
      <c r="C218" s="31">
        <v>559</v>
      </c>
      <c r="D218" s="34">
        <f t="shared" si="9"/>
        <v>391.29999999999995</v>
      </c>
      <c r="E218" s="34">
        <f t="shared" si="10"/>
        <v>363.35</v>
      </c>
      <c r="F218" s="34">
        <f t="shared" si="11"/>
        <v>335.4</v>
      </c>
    </row>
    <row r="219" spans="1:6" ht="12" customHeight="1">
      <c r="A219" s="3" t="s">
        <v>170</v>
      </c>
      <c r="B219" s="10" t="s">
        <v>171</v>
      </c>
      <c r="C219" s="31">
        <v>559</v>
      </c>
      <c r="D219" s="34">
        <f t="shared" si="9"/>
        <v>391.29999999999995</v>
      </c>
      <c r="E219" s="34">
        <f t="shared" si="10"/>
        <v>363.35</v>
      </c>
      <c r="F219" s="34">
        <f t="shared" si="11"/>
        <v>335.4</v>
      </c>
    </row>
    <row r="220" spans="1:6" ht="62.25" customHeight="1">
      <c r="A220" s="3" t="s">
        <v>183</v>
      </c>
      <c r="B220" s="10" t="s">
        <v>185</v>
      </c>
      <c r="C220" s="31">
        <v>698</v>
      </c>
      <c r="D220" s="34">
        <f t="shared" si="9"/>
        <v>488.59999999999997</v>
      </c>
      <c r="E220" s="34">
        <f t="shared" si="10"/>
        <v>453.7</v>
      </c>
      <c r="F220" s="34">
        <f t="shared" si="11"/>
        <v>418.8</v>
      </c>
    </row>
    <row r="221" spans="1:6" ht="12" customHeight="1">
      <c r="A221" s="3" t="s">
        <v>184</v>
      </c>
      <c r="B221" s="10" t="s">
        <v>186</v>
      </c>
      <c r="C221" s="31">
        <v>698</v>
      </c>
      <c r="D221" s="34">
        <f t="shared" si="9"/>
        <v>488.59999999999997</v>
      </c>
      <c r="E221" s="34">
        <f t="shared" si="10"/>
        <v>453.7</v>
      </c>
      <c r="F221" s="34">
        <f t="shared" si="11"/>
        <v>418.8</v>
      </c>
    </row>
    <row r="222" spans="1:6" ht="12" customHeight="1">
      <c r="A222" s="3" t="s">
        <v>179</v>
      </c>
      <c r="B222" s="10" t="s">
        <v>187</v>
      </c>
      <c r="C222" s="31">
        <v>59</v>
      </c>
      <c r="D222" s="34">
        <f t="shared" si="9"/>
        <v>41.3</v>
      </c>
      <c r="E222" s="34">
        <f t="shared" si="10"/>
        <v>38.35</v>
      </c>
      <c r="F222" s="34">
        <f t="shared" si="11"/>
        <v>35.4</v>
      </c>
    </row>
    <row r="223" spans="1:6" ht="12" customHeight="1">
      <c r="A223" s="3" t="s">
        <v>172</v>
      </c>
      <c r="B223" s="4" t="s">
        <v>117</v>
      </c>
      <c r="C223" s="31">
        <v>919</v>
      </c>
      <c r="D223" s="34">
        <f t="shared" si="9"/>
        <v>643.3</v>
      </c>
      <c r="E223" s="34">
        <f t="shared" si="10"/>
        <v>597.35</v>
      </c>
      <c r="F223" s="34">
        <f t="shared" si="11"/>
        <v>551.4</v>
      </c>
    </row>
    <row r="224" spans="1:6" ht="72.75" customHeight="1">
      <c r="A224" s="3" t="s">
        <v>188</v>
      </c>
      <c r="B224" s="4" t="s">
        <v>189</v>
      </c>
      <c r="C224" s="31">
        <v>21</v>
      </c>
      <c r="D224" s="34">
        <f t="shared" si="9"/>
        <v>14.7</v>
      </c>
      <c r="E224" s="34">
        <f t="shared" si="10"/>
        <v>13.65</v>
      </c>
      <c r="F224" s="34">
        <f t="shared" si="11"/>
        <v>12.6</v>
      </c>
    </row>
    <row r="225" spans="1:6" ht="12" customHeight="1">
      <c r="A225" s="26" t="s">
        <v>43</v>
      </c>
      <c r="B225" s="26"/>
      <c r="C225" s="31"/>
      <c r="D225" s="34">
        <f t="shared" si="9"/>
        <v>0</v>
      </c>
      <c r="E225" s="34">
        <f t="shared" si="10"/>
        <v>0</v>
      </c>
      <c r="F225" s="34">
        <f t="shared" si="11"/>
        <v>0</v>
      </c>
    </row>
    <row r="226" spans="1:6" ht="12" customHeight="1">
      <c r="A226" s="9" t="s">
        <v>70</v>
      </c>
      <c r="B226" s="5"/>
      <c r="C226" s="31"/>
      <c r="D226" s="34">
        <f t="shared" si="9"/>
        <v>0</v>
      </c>
      <c r="E226" s="34">
        <f t="shared" si="10"/>
        <v>0</v>
      </c>
      <c r="F226" s="34">
        <f t="shared" si="11"/>
        <v>0</v>
      </c>
    </row>
    <row r="227" spans="1:6" ht="45">
      <c r="A227" s="3" t="s">
        <v>7</v>
      </c>
      <c r="B227" s="4" t="s">
        <v>76</v>
      </c>
      <c r="C227" s="31">
        <v>803</v>
      </c>
      <c r="D227" s="34">
        <f t="shared" si="9"/>
        <v>562.0999999999999</v>
      </c>
      <c r="E227" s="34">
        <f t="shared" si="10"/>
        <v>521.95</v>
      </c>
      <c r="F227" s="34">
        <f t="shared" si="11"/>
        <v>481.79999999999995</v>
      </c>
    </row>
    <row r="228" spans="1:6" ht="46.5" customHeight="1">
      <c r="A228" s="3" t="s">
        <v>71</v>
      </c>
      <c r="B228" s="4" t="s">
        <v>74</v>
      </c>
      <c r="C228" s="31">
        <v>1635</v>
      </c>
      <c r="D228" s="34">
        <f t="shared" si="9"/>
        <v>1144.5</v>
      </c>
      <c r="E228" s="34">
        <f t="shared" si="10"/>
        <v>1062.75</v>
      </c>
      <c r="F228" s="34">
        <f t="shared" si="11"/>
        <v>981</v>
      </c>
    </row>
    <row r="229" spans="1:6" ht="59.25" customHeight="1">
      <c r="A229" s="3" t="s">
        <v>72</v>
      </c>
      <c r="B229" s="4" t="s">
        <v>75</v>
      </c>
      <c r="C229" s="31">
        <v>995</v>
      </c>
      <c r="D229" s="34">
        <f t="shared" si="9"/>
        <v>696.5</v>
      </c>
      <c r="E229" s="34">
        <f t="shared" si="10"/>
        <v>646.75</v>
      </c>
      <c r="F229" s="34">
        <f t="shared" si="11"/>
        <v>597</v>
      </c>
    </row>
    <row r="230" spans="1:6" ht="35.25" customHeight="1">
      <c r="A230" s="3" t="s">
        <v>73</v>
      </c>
      <c r="B230" s="4" t="s">
        <v>77</v>
      </c>
      <c r="C230" s="31">
        <v>995</v>
      </c>
      <c r="D230" s="34">
        <f t="shared" si="9"/>
        <v>696.5</v>
      </c>
      <c r="E230" s="34">
        <f t="shared" si="10"/>
        <v>646.75</v>
      </c>
      <c r="F230" s="34">
        <f t="shared" si="11"/>
        <v>597</v>
      </c>
    </row>
  </sheetData>
  <sheetProtection/>
  <mergeCells count="3">
    <mergeCell ref="A225:B225"/>
    <mergeCell ref="A207:B207"/>
    <mergeCell ref="A1:C1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82" r:id="rId1"/>
  <headerFooter>
    <oddHeader>&amp;C&amp;"-,полужирный"SENSORICA&amp;"-,обычный"
+7-960-256-70-90   www.netudrugih.ru</oddHeader>
  </headerFooter>
  <ignoredErrors>
    <ignoredError sqref="A68 B96 B134 B148 B111 B162 B176 B188 A100:A101 A163 A227:A230 A195:A198 B202 A203:A205 B208 A209 A181:A184 A77:B77 A97:A98 A112 A65:A66 A46:A47 A135 A149 A177:A179 A189:A193 A210:A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Вирта</cp:lastModifiedBy>
  <cp:lastPrinted>2018-04-02T12:11:46Z</cp:lastPrinted>
  <dcterms:created xsi:type="dcterms:W3CDTF">2013-02-15T10:26:53Z</dcterms:created>
  <dcterms:modified xsi:type="dcterms:W3CDTF">2018-04-02T12:14:26Z</dcterms:modified>
  <cp:category/>
  <cp:version/>
  <cp:contentType/>
  <cp:contentStatus/>
</cp:coreProperties>
</file>