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600" yWindow="1530" windowWidth="19440" windowHeight="8790"/>
  </bookViews>
  <sheets>
    <sheet name="Sheet1" sheetId="1" r:id="rId1"/>
  </sheet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1" l="1"/>
  <c r="F6" i="1"/>
  <c r="G6" i="1"/>
  <c r="H6" i="1"/>
  <c r="I6" i="1"/>
  <c r="J6" i="1"/>
  <c r="K6" i="1"/>
  <c r="E7" i="1"/>
  <c r="F7" i="1"/>
  <c r="G7" i="1"/>
  <c r="H7" i="1"/>
  <c r="I7" i="1"/>
  <c r="J7" i="1"/>
  <c r="K7" i="1"/>
  <c r="E8" i="1"/>
  <c r="F8" i="1"/>
  <c r="G8" i="1"/>
  <c r="H8" i="1"/>
  <c r="I8" i="1"/>
  <c r="J8" i="1"/>
  <c r="K8" i="1"/>
  <c r="E9" i="1"/>
  <c r="F9" i="1"/>
  <c r="G9" i="1"/>
  <c r="H9" i="1"/>
  <c r="I9" i="1"/>
  <c r="J9" i="1"/>
  <c r="K9" i="1"/>
  <c r="E10" i="1"/>
  <c r="F10" i="1"/>
  <c r="G10" i="1"/>
  <c r="H10" i="1"/>
  <c r="I10" i="1"/>
  <c r="J10" i="1"/>
  <c r="K10" i="1"/>
  <c r="E11" i="1"/>
  <c r="F11" i="1"/>
  <c r="G11" i="1"/>
  <c r="H11" i="1"/>
  <c r="I11" i="1"/>
  <c r="J11" i="1"/>
  <c r="K11" i="1"/>
  <c r="E12" i="1"/>
  <c r="F12" i="1"/>
  <c r="G12" i="1"/>
  <c r="H12" i="1"/>
  <c r="I12" i="1"/>
  <c r="J12" i="1"/>
  <c r="K12" i="1"/>
  <c r="E13" i="1"/>
  <c r="F13" i="1"/>
  <c r="G13" i="1"/>
  <c r="H13" i="1"/>
  <c r="I13" i="1"/>
  <c r="J13" i="1"/>
  <c r="K13" i="1"/>
  <c r="E14" i="1"/>
  <c r="F14" i="1"/>
  <c r="G14" i="1"/>
  <c r="H14" i="1"/>
  <c r="I14" i="1"/>
  <c r="J14" i="1"/>
  <c r="K14" i="1"/>
  <c r="E15" i="1"/>
  <c r="F15" i="1"/>
  <c r="G15" i="1"/>
  <c r="H15" i="1"/>
  <c r="I15" i="1"/>
  <c r="J15" i="1"/>
  <c r="K15" i="1"/>
  <c r="E16" i="1"/>
  <c r="F16" i="1"/>
  <c r="G16" i="1"/>
  <c r="H16" i="1"/>
  <c r="I16" i="1"/>
  <c r="J16" i="1"/>
  <c r="K16" i="1"/>
  <c r="E17" i="1"/>
  <c r="F17" i="1"/>
  <c r="G17" i="1"/>
  <c r="H17" i="1"/>
  <c r="I17" i="1"/>
  <c r="J17" i="1"/>
  <c r="K17" i="1"/>
  <c r="E18" i="1"/>
  <c r="F18" i="1"/>
  <c r="G18" i="1"/>
  <c r="H18" i="1"/>
  <c r="I18" i="1"/>
  <c r="J18" i="1"/>
  <c r="K18" i="1"/>
  <c r="E19" i="1"/>
  <c r="F19" i="1"/>
  <c r="G19" i="1"/>
  <c r="H19" i="1"/>
  <c r="I19" i="1"/>
  <c r="J19" i="1"/>
  <c r="K19" i="1"/>
  <c r="E20" i="1"/>
  <c r="F20" i="1"/>
  <c r="G20" i="1"/>
  <c r="H20" i="1"/>
  <c r="I20" i="1"/>
  <c r="J20" i="1"/>
  <c r="K20" i="1"/>
  <c r="E21" i="1"/>
  <c r="F21" i="1"/>
  <c r="G21" i="1"/>
  <c r="H21" i="1"/>
  <c r="I21" i="1"/>
  <c r="J21" i="1"/>
  <c r="K21" i="1"/>
  <c r="E22" i="1"/>
  <c r="F22" i="1"/>
  <c r="G22" i="1"/>
  <c r="H22" i="1"/>
  <c r="I22" i="1"/>
  <c r="J22" i="1"/>
  <c r="K22" i="1"/>
  <c r="E23" i="1"/>
  <c r="F23" i="1"/>
  <c r="G23" i="1"/>
  <c r="H23" i="1"/>
  <c r="I23" i="1"/>
  <c r="J23" i="1"/>
  <c r="K23" i="1"/>
  <c r="E24" i="1"/>
  <c r="F24" i="1"/>
  <c r="G24" i="1"/>
  <c r="H24" i="1"/>
  <c r="I24" i="1"/>
  <c r="J24" i="1"/>
  <c r="K24" i="1"/>
  <c r="E25" i="1"/>
  <c r="F25" i="1"/>
  <c r="G25" i="1"/>
  <c r="H25" i="1"/>
  <c r="I25" i="1"/>
  <c r="J25" i="1"/>
  <c r="K25" i="1"/>
  <c r="E26" i="1"/>
  <c r="F26" i="1"/>
  <c r="G26" i="1"/>
  <c r="H26" i="1"/>
  <c r="I26" i="1"/>
  <c r="J26" i="1"/>
  <c r="K26" i="1"/>
  <c r="E27" i="1"/>
  <c r="F27" i="1"/>
  <c r="G27" i="1"/>
  <c r="H27" i="1"/>
  <c r="I27" i="1"/>
  <c r="J27" i="1"/>
  <c r="K27" i="1"/>
  <c r="E28" i="1"/>
  <c r="F28" i="1"/>
  <c r="G28" i="1"/>
  <c r="H28" i="1"/>
  <c r="I28" i="1"/>
  <c r="J28" i="1"/>
  <c r="K28" i="1"/>
  <c r="E29" i="1"/>
  <c r="F29" i="1"/>
  <c r="G29" i="1"/>
  <c r="H29" i="1"/>
  <c r="I29" i="1"/>
  <c r="J29" i="1"/>
  <c r="K29" i="1"/>
  <c r="E30" i="1"/>
  <c r="F30" i="1"/>
  <c r="G30" i="1"/>
  <c r="H30" i="1"/>
  <c r="I30" i="1"/>
  <c r="J30" i="1"/>
  <c r="K30" i="1"/>
  <c r="E31" i="1"/>
  <c r="F31" i="1"/>
  <c r="G31" i="1"/>
  <c r="H31" i="1"/>
  <c r="I31" i="1"/>
  <c r="J31" i="1"/>
  <c r="K31" i="1"/>
  <c r="E32" i="1"/>
  <c r="F32" i="1"/>
  <c r="G32" i="1"/>
  <c r="H32" i="1"/>
  <c r="I32" i="1"/>
  <c r="J32" i="1"/>
  <c r="K32" i="1"/>
  <c r="E33" i="1"/>
  <c r="F33" i="1"/>
  <c r="G33" i="1"/>
  <c r="H33" i="1"/>
  <c r="I33" i="1"/>
  <c r="J33" i="1"/>
  <c r="K33" i="1"/>
  <c r="E34" i="1"/>
  <c r="F34" i="1"/>
  <c r="G34" i="1"/>
  <c r="H34" i="1"/>
  <c r="I34" i="1"/>
  <c r="J34" i="1"/>
  <c r="K34" i="1"/>
  <c r="E35" i="1"/>
  <c r="F35" i="1"/>
  <c r="G35" i="1"/>
  <c r="H35" i="1"/>
  <c r="I35" i="1"/>
  <c r="J35" i="1"/>
  <c r="K35" i="1"/>
  <c r="E36" i="1"/>
  <c r="F36" i="1"/>
  <c r="G36" i="1"/>
  <c r="H36" i="1"/>
  <c r="I36" i="1"/>
  <c r="J36" i="1"/>
  <c r="K36" i="1"/>
  <c r="E37" i="1"/>
  <c r="F37" i="1"/>
  <c r="G37" i="1"/>
  <c r="H37" i="1"/>
  <c r="I37" i="1"/>
  <c r="J37" i="1"/>
  <c r="K37" i="1"/>
  <c r="E38" i="1"/>
  <c r="F38" i="1"/>
  <c r="G38" i="1"/>
  <c r="H38" i="1"/>
  <c r="I38" i="1"/>
  <c r="J38" i="1"/>
  <c r="K38" i="1"/>
  <c r="E39" i="1"/>
  <c r="F39" i="1"/>
  <c r="G39" i="1"/>
  <c r="H39" i="1"/>
  <c r="I39" i="1"/>
  <c r="J39" i="1"/>
  <c r="K39" i="1"/>
  <c r="E40" i="1"/>
  <c r="F40" i="1"/>
  <c r="G40" i="1"/>
  <c r="H40" i="1"/>
  <c r="I40" i="1"/>
  <c r="J40" i="1"/>
  <c r="K40" i="1"/>
  <c r="E41" i="1"/>
  <c r="F41" i="1"/>
  <c r="G41" i="1"/>
  <c r="H41" i="1"/>
  <c r="I41" i="1"/>
  <c r="J41" i="1"/>
  <c r="K41" i="1"/>
  <c r="E42" i="1"/>
  <c r="F42" i="1"/>
  <c r="G42" i="1"/>
  <c r="H42" i="1"/>
  <c r="I42" i="1"/>
  <c r="J42" i="1"/>
  <c r="K42" i="1"/>
  <c r="E43" i="1"/>
  <c r="F43" i="1"/>
  <c r="G43" i="1"/>
  <c r="H43" i="1"/>
  <c r="I43" i="1"/>
  <c r="J43" i="1"/>
  <c r="K43" i="1"/>
  <c r="E44" i="1"/>
  <c r="F44" i="1"/>
  <c r="G44" i="1"/>
  <c r="H44" i="1"/>
  <c r="I44" i="1"/>
  <c r="J44" i="1"/>
  <c r="K44" i="1"/>
  <c r="E45" i="1"/>
  <c r="F45" i="1"/>
  <c r="G45" i="1"/>
  <c r="H45" i="1"/>
  <c r="I45" i="1"/>
  <c r="J45" i="1"/>
  <c r="K45" i="1"/>
  <c r="E46" i="1"/>
  <c r="F46" i="1"/>
  <c r="G46" i="1"/>
  <c r="H46" i="1"/>
  <c r="I46" i="1"/>
  <c r="J46" i="1"/>
  <c r="K46" i="1"/>
  <c r="E47" i="1"/>
  <c r="F47" i="1"/>
  <c r="G47" i="1"/>
  <c r="H47" i="1"/>
  <c r="I47" i="1"/>
  <c r="J47" i="1"/>
  <c r="K47" i="1"/>
  <c r="E48" i="1"/>
  <c r="F48" i="1"/>
  <c r="G48" i="1"/>
  <c r="H48" i="1"/>
  <c r="I48" i="1"/>
  <c r="J48" i="1"/>
  <c r="K48" i="1"/>
  <c r="E49" i="1"/>
  <c r="F49" i="1"/>
  <c r="G49" i="1"/>
  <c r="H49" i="1"/>
  <c r="I49" i="1"/>
  <c r="J49" i="1"/>
  <c r="K49" i="1"/>
  <c r="E50" i="1"/>
  <c r="F50" i="1"/>
  <c r="G50" i="1"/>
  <c r="H50" i="1"/>
  <c r="I50" i="1"/>
  <c r="J50" i="1"/>
  <c r="K50" i="1"/>
  <c r="E51" i="1"/>
  <c r="F51" i="1"/>
  <c r="G51" i="1"/>
  <c r="H51" i="1"/>
  <c r="I51" i="1"/>
  <c r="J51" i="1"/>
  <c r="K51" i="1"/>
  <c r="E52" i="1"/>
  <c r="F52" i="1"/>
  <c r="G52" i="1"/>
  <c r="H52" i="1"/>
  <c r="I52" i="1"/>
  <c r="J52" i="1"/>
  <c r="K52" i="1"/>
  <c r="E53" i="1"/>
  <c r="F53" i="1"/>
  <c r="G53" i="1"/>
  <c r="H53" i="1"/>
  <c r="I53" i="1"/>
  <c r="J53" i="1"/>
  <c r="K53" i="1"/>
  <c r="E54" i="1"/>
  <c r="F54" i="1"/>
  <c r="G54" i="1"/>
  <c r="H54" i="1"/>
  <c r="I54" i="1"/>
  <c r="J54" i="1"/>
  <c r="K54" i="1"/>
  <c r="E55" i="1"/>
  <c r="F55" i="1"/>
  <c r="G55" i="1"/>
  <c r="H55" i="1"/>
  <c r="I55" i="1"/>
  <c r="J55" i="1"/>
  <c r="K55" i="1"/>
  <c r="E56" i="1"/>
  <c r="F56" i="1"/>
  <c r="G56" i="1"/>
  <c r="H56" i="1"/>
  <c r="I56" i="1"/>
  <c r="J56" i="1"/>
  <c r="K56" i="1"/>
  <c r="E57" i="1"/>
  <c r="F57" i="1"/>
  <c r="G57" i="1"/>
  <c r="H57" i="1"/>
  <c r="I57" i="1"/>
  <c r="J57" i="1"/>
  <c r="K57" i="1"/>
  <c r="E58" i="1"/>
  <c r="F58" i="1"/>
  <c r="G58" i="1"/>
  <c r="H58" i="1"/>
  <c r="I58" i="1"/>
  <c r="J58" i="1"/>
  <c r="K58" i="1"/>
  <c r="E59" i="1"/>
  <c r="F59" i="1"/>
  <c r="G59" i="1"/>
  <c r="H59" i="1"/>
  <c r="I59" i="1"/>
  <c r="J59" i="1"/>
  <c r="K59" i="1"/>
  <c r="E61" i="1"/>
  <c r="F61" i="1"/>
  <c r="G61" i="1"/>
  <c r="H61" i="1"/>
  <c r="I61" i="1"/>
  <c r="J61" i="1"/>
  <c r="K61" i="1"/>
  <c r="E62" i="1"/>
  <c r="F62" i="1"/>
  <c r="G62" i="1"/>
  <c r="H62" i="1"/>
  <c r="I62" i="1"/>
  <c r="J62" i="1"/>
  <c r="K62" i="1"/>
  <c r="E63" i="1"/>
  <c r="F63" i="1"/>
  <c r="G63" i="1"/>
  <c r="H63" i="1"/>
  <c r="I63" i="1"/>
  <c r="J63" i="1"/>
  <c r="K63" i="1"/>
  <c r="E64" i="1"/>
  <c r="F64" i="1"/>
  <c r="G64" i="1"/>
  <c r="H64" i="1"/>
  <c r="I64" i="1"/>
  <c r="J64" i="1"/>
  <c r="K64" i="1"/>
  <c r="E65" i="1"/>
  <c r="F65" i="1"/>
  <c r="G65" i="1"/>
  <c r="H65" i="1"/>
  <c r="I65" i="1"/>
  <c r="J65" i="1"/>
  <c r="K65" i="1"/>
  <c r="E66" i="1"/>
  <c r="F66" i="1"/>
  <c r="G66" i="1"/>
  <c r="H66" i="1"/>
  <c r="I66" i="1"/>
  <c r="J66" i="1"/>
  <c r="K66" i="1"/>
  <c r="E67" i="1"/>
  <c r="F67" i="1"/>
  <c r="G67" i="1"/>
  <c r="H67" i="1"/>
  <c r="I67" i="1"/>
  <c r="J67" i="1"/>
  <c r="K67" i="1"/>
  <c r="E68" i="1"/>
  <c r="F68" i="1"/>
  <c r="G68" i="1"/>
  <c r="H68" i="1"/>
  <c r="I68" i="1"/>
  <c r="J68" i="1"/>
  <c r="K68" i="1"/>
  <c r="E69" i="1"/>
  <c r="F69" i="1"/>
  <c r="G69" i="1"/>
  <c r="H69" i="1"/>
  <c r="I69" i="1"/>
  <c r="J69" i="1"/>
  <c r="K69" i="1"/>
  <c r="E70" i="1"/>
  <c r="F70" i="1"/>
  <c r="G70" i="1"/>
  <c r="H70" i="1"/>
  <c r="I70" i="1"/>
  <c r="J70" i="1"/>
  <c r="K70" i="1"/>
  <c r="E71" i="1"/>
  <c r="F71" i="1"/>
  <c r="G71" i="1"/>
  <c r="H71" i="1"/>
  <c r="I71" i="1"/>
  <c r="J71" i="1"/>
  <c r="K71" i="1"/>
  <c r="E72" i="1"/>
  <c r="F72" i="1"/>
  <c r="G72" i="1"/>
  <c r="H72" i="1"/>
  <c r="I72" i="1"/>
  <c r="J72" i="1"/>
  <c r="K72" i="1"/>
  <c r="E73" i="1"/>
  <c r="F73" i="1"/>
  <c r="G73" i="1"/>
  <c r="H73" i="1"/>
  <c r="I73" i="1"/>
  <c r="J73" i="1"/>
  <c r="K73" i="1"/>
  <c r="E74" i="1"/>
  <c r="F74" i="1"/>
  <c r="G74" i="1"/>
  <c r="H74" i="1"/>
  <c r="I74" i="1"/>
  <c r="J74" i="1"/>
  <c r="K74" i="1"/>
  <c r="E75" i="1"/>
  <c r="F75" i="1"/>
  <c r="G75" i="1"/>
  <c r="H75" i="1"/>
  <c r="I75" i="1"/>
  <c r="J75" i="1"/>
  <c r="K75" i="1"/>
  <c r="E78" i="1"/>
  <c r="F78" i="1"/>
  <c r="G78" i="1"/>
  <c r="H78" i="1"/>
  <c r="I78" i="1"/>
  <c r="J78" i="1"/>
  <c r="K78" i="1"/>
  <c r="E88" i="1"/>
  <c r="F88" i="1"/>
  <c r="G88" i="1"/>
  <c r="H88" i="1"/>
  <c r="I88" i="1"/>
  <c r="J88" i="1"/>
  <c r="K88" i="1"/>
  <c r="E90" i="1"/>
  <c r="F90" i="1"/>
  <c r="G90" i="1"/>
  <c r="H90" i="1"/>
  <c r="I90" i="1"/>
  <c r="J90" i="1"/>
  <c r="K90" i="1"/>
  <c r="E91" i="1"/>
  <c r="F91" i="1"/>
  <c r="G91" i="1"/>
  <c r="H91" i="1"/>
  <c r="I91" i="1"/>
  <c r="J91" i="1"/>
  <c r="K91" i="1"/>
  <c r="E92" i="1"/>
  <c r="F92" i="1"/>
  <c r="G92" i="1"/>
  <c r="H92" i="1"/>
  <c r="I92" i="1"/>
  <c r="J92" i="1"/>
  <c r="K92" i="1"/>
  <c r="E93" i="1"/>
  <c r="F93" i="1"/>
  <c r="G93" i="1"/>
  <c r="H93" i="1"/>
  <c r="I93" i="1"/>
  <c r="J93" i="1"/>
  <c r="K93" i="1"/>
  <c r="E94" i="1"/>
  <c r="F94" i="1"/>
  <c r="G94" i="1"/>
  <c r="H94" i="1"/>
  <c r="I94" i="1"/>
  <c r="J94" i="1"/>
  <c r="K94" i="1"/>
  <c r="E95" i="1"/>
  <c r="F95" i="1"/>
  <c r="G95" i="1"/>
  <c r="H95" i="1"/>
  <c r="I95" i="1"/>
  <c r="J95" i="1"/>
  <c r="K95" i="1"/>
  <c r="E96" i="1"/>
  <c r="F96" i="1"/>
  <c r="G96" i="1"/>
  <c r="H96" i="1"/>
  <c r="I96" i="1"/>
  <c r="J96" i="1"/>
  <c r="K96" i="1"/>
  <c r="E97" i="1"/>
  <c r="F97" i="1"/>
  <c r="G97" i="1"/>
  <c r="H97" i="1"/>
  <c r="I97" i="1"/>
  <c r="J97" i="1"/>
  <c r="K97" i="1"/>
  <c r="E98" i="1"/>
  <c r="F98" i="1"/>
  <c r="G98" i="1"/>
  <c r="H98" i="1"/>
  <c r="I98" i="1"/>
  <c r="J98" i="1"/>
  <c r="K98" i="1"/>
  <c r="E99" i="1"/>
  <c r="F99" i="1"/>
  <c r="G99" i="1"/>
  <c r="H99" i="1"/>
  <c r="I99" i="1"/>
  <c r="J99" i="1"/>
  <c r="K99" i="1"/>
  <c r="E100" i="1"/>
  <c r="F100" i="1"/>
  <c r="G100" i="1"/>
  <c r="H100" i="1"/>
  <c r="I100" i="1"/>
  <c r="J100" i="1"/>
  <c r="K100" i="1"/>
  <c r="E101" i="1"/>
  <c r="F101" i="1"/>
  <c r="G101" i="1"/>
  <c r="H101" i="1"/>
  <c r="I101" i="1"/>
  <c r="J101" i="1"/>
  <c r="K101" i="1"/>
  <c r="E102" i="1"/>
  <c r="F102" i="1"/>
  <c r="G102" i="1"/>
  <c r="H102" i="1"/>
  <c r="I102" i="1"/>
  <c r="J102" i="1"/>
  <c r="K102" i="1"/>
  <c r="E103" i="1"/>
  <c r="F103" i="1"/>
  <c r="G103" i="1"/>
  <c r="H103" i="1"/>
  <c r="I103" i="1"/>
  <c r="J103" i="1"/>
  <c r="K103" i="1"/>
  <c r="E104" i="1"/>
  <c r="F104" i="1"/>
  <c r="G104" i="1"/>
  <c r="H104" i="1"/>
  <c r="I104" i="1"/>
  <c r="J104" i="1"/>
  <c r="K104" i="1"/>
  <c r="E105" i="1"/>
  <c r="F105" i="1"/>
  <c r="G105" i="1"/>
  <c r="H105" i="1"/>
  <c r="I105" i="1"/>
  <c r="J105" i="1"/>
  <c r="K105" i="1"/>
  <c r="E106" i="1"/>
  <c r="F106" i="1"/>
  <c r="G106" i="1"/>
  <c r="H106" i="1"/>
  <c r="I106" i="1"/>
  <c r="J106" i="1"/>
  <c r="K106" i="1"/>
  <c r="E107" i="1"/>
  <c r="F107" i="1"/>
  <c r="G107" i="1"/>
  <c r="H107" i="1"/>
  <c r="I107" i="1"/>
  <c r="J107" i="1"/>
  <c r="K107" i="1"/>
  <c r="E108" i="1"/>
  <c r="F108" i="1"/>
  <c r="G108" i="1"/>
  <c r="H108" i="1"/>
  <c r="I108" i="1"/>
  <c r="J108" i="1"/>
  <c r="K108" i="1"/>
  <c r="E109" i="1"/>
  <c r="F109" i="1"/>
  <c r="G109" i="1"/>
  <c r="H109" i="1"/>
  <c r="I109" i="1"/>
  <c r="J109" i="1"/>
  <c r="K109" i="1"/>
  <c r="E110" i="1"/>
  <c r="F110" i="1"/>
  <c r="G110" i="1"/>
  <c r="H110" i="1"/>
  <c r="I110" i="1"/>
  <c r="J110" i="1"/>
  <c r="K110" i="1"/>
  <c r="E111" i="1"/>
  <c r="F111" i="1"/>
  <c r="G111" i="1"/>
  <c r="H111" i="1"/>
  <c r="I111" i="1"/>
  <c r="J111" i="1"/>
  <c r="K111" i="1"/>
  <c r="E112" i="1"/>
  <c r="F112" i="1"/>
  <c r="G112" i="1"/>
  <c r="H112" i="1"/>
  <c r="I112" i="1"/>
  <c r="J112" i="1"/>
  <c r="K112" i="1"/>
  <c r="E113" i="1"/>
  <c r="F113" i="1"/>
  <c r="G113" i="1"/>
  <c r="H113" i="1"/>
  <c r="I113" i="1"/>
  <c r="J113" i="1"/>
  <c r="K113" i="1"/>
  <c r="E114" i="1"/>
  <c r="F114" i="1"/>
  <c r="G114" i="1"/>
  <c r="H114" i="1"/>
  <c r="I114" i="1"/>
  <c r="J114" i="1"/>
  <c r="K114" i="1"/>
  <c r="E115" i="1"/>
  <c r="F115" i="1"/>
  <c r="G115" i="1"/>
  <c r="H115" i="1"/>
  <c r="I115" i="1"/>
  <c r="J115" i="1"/>
  <c r="K115" i="1"/>
  <c r="E116" i="1"/>
  <c r="F116" i="1"/>
  <c r="G116" i="1"/>
  <c r="H116" i="1"/>
  <c r="I116" i="1"/>
  <c r="J116" i="1"/>
  <c r="K116" i="1"/>
  <c r="E117" i="1"/>
  <c r="F117" i="1"/>
  <c r="G117" i="1"/>
  <c r="H117" i="1"/>
  <c r="I117" i="1"/>
  <c r="J117" i="1"/>
  <c r="K117" i="1"/>
  <c r="E118" i="1"/>
  <c r="F118" i="1"/>
  <c r="G118" i="1"/>
  <c r="H118" i="1"/>
  <c r="I118" i="1"/>
  <c r="J118" i="1"/>
  <c r="K118" i="1"/>
  <c r="E119" i="1"/>
  <c r="F119" i="1"/>
  <c r="G119" i="1"/>
  <c r="H119" i="1"/>
  <c r="I119" i="1"/>
  <c r="J119" i="1"/>
  <c r="K119" i="1"/>
  <c r="E120" i="1"/>
  <c r="F120" i="1"/>
  <c r="G120" i="1"/>
  <c r="H120" i="1"/>
  <c r="I120" i="1"/>
  <c r="J120" i="1"/>
  <c r="K120" i="1"/>
  <c r="E121" i="1"/>
  <c r="F121" i="1"/>
  <c r="G121" i="1"/>
  <c r="H121" i="1"/>
  <c r="I121" i="1"/>
  <c r="J121" i="1"/>
  <c r="K121" i="1"/>
  <c r="E122" i="1"/>
  <c r="F122" i="1"/>
  <c r="G122" i="1"/>
  <c r="H122" i="1"/>
  <c r="I122" i="1"/>
  <c r="J122" i="1"/>
  <c r="K122" i="1"/>
  <c r="E123" i="1"/>
  <c r="F123" i="1"/>
  <c r="G123" i="1"/>
  <c r="H123" i="1"/>
  <c r="I123" i="1"/>
  <c r="J123" i="1"/>
  <c r="K123" i="1"/>
  <c r="E124" i="1"/>
  <c r="F124" i="1"/>
  <c r="G124" i="1"/>
  <c r="H124" i="1"/>
  <c r="I124" i="1"/>
  <c r="J124" i="1"/>
  <c r="K124" i="1"/>
  <c r="E125" i="1"/>
  <c r="F125" i="1"/>
  <c r="G125" i="1"/>
  <c r="H125" i="1"/>
  <c r="I125" i="1"/>
  <c r="J125" i="1"/>
  <c r="K125" i="1"/>
  <c r="E126" i="1"/>
  <c r="F126" i="1"/>
  <c r="G126" i="1"/>
  <c r="H126" i="1"/>
  <c r="I126" i="1"/>
  <c r="J126" i="1"/>
  <c r="K126" i="1"/>
  <c r="E127" i="1"/>
  <c r="F127" i="1"/>
  <c r="G127" i="1"/>
  <c r="H127" i="1"/>
  <c r="I127" i="1"/>
  <c r="J127" i="1"/>
  <c r="K127" i="1"/>
  <c r="E128" i="1"/>
  <c r="F128" i="1"/>
  <c r="G128" i="1"/>
  <c r="H128" i="1"/>
  <c r="I128" i="1"/>
  <c r="J128" i="1"/>
  <c r="K128" i="1"/>
  <c r="E129" i="1"/>
  <c r="F129" i="1"/>
  <c r="G129" i="1"/>
  <c r="H129" i="1"/>
  <c r="I129" i="1"/>
  <c r="J129" i="1"/>
  <c r="K129" i="1"/>
  <c r="E130" i="1"/>
  <c r="F130" i="1"/>
  <c r="G130" i="1"/>
  <c r="H130" i="1"/>
  <c r="I130" i="1"/>
  <c r="J130" i="1"/>
  <c r="K130" i="1"/>
  <c r="E131" i="1"/>
  <c r="F131" i="1"/>
  <c r="G131" i="1"/>
  <c r="H131" i="1"/>
  <c r="I131" i="1"/>
  <c r="J131" i="1"/>
  <c r="K131" i="1"/>
  <c r="E132" i="1"/>
  <c r="F132" i="1"/>
  <c r="G132" i="1"/>
  <c r="H132" i="1"/>
  <c r="I132" i="1"/>
  <c r="J132" i="1"/>
  <c r="K132" i="1"/>
  <c r="E133" i="1"/>
  <c r="F133" i="1"/>
  <c r="G133" i="1"/>
  <c r="H133" i="1"/>
  <c r="I133" i="1"/>
  <c r="J133" i="1"/>
  <c r="K133" i="1"/>
  <c r="E140" i="1"/>
  <c r="F140" i="1"/>
  <c r="G140" i="1"/>
  <c r="H140" i="1"/>
  <c r="I140" i="1"/>
  <c r="J140" i="1"/>
  <c r="K140" i="1"/>
  <c r="E141" i="1"/>
  <c r="F141" i="1"/>
  <c r="G141" i="1"/>
  <c r="H141" i="1"/>
  <c r="I141" i="1"/>
  <c r="J141" i="1"/>
  <c r="K141" i="1"/>
  <c r="E142" i="1"/>
  <c r="F142" i="1"/>
  <c r="G142" i="1"/>
  <c r="H142" i="1"/>
  <c r="I142" i="1"/>
  <c r="J142" i="1"/>
  <c r="K142" i="1"/>
  <c r="E143" i="1"/>
  <c r="F143" i="1"/>
  <c r="G143" i="1"/>
  <c r="H143" i="1"/>
  <c r="I143" i="1"/>
  <c r="J143" i="1"/>
  <c r="K143" i="1"/>
  <c r="E144" i="1"/>
  <c r="F144" i="1"/>
  <c r="G144" i="1"/>
  <c r="H144" i="1"/>
  <c r="I144" i="1"/>
  <c r="J144" i="1"/>
  <c r="K144" i="1"/>
  <c r="E145" i="1"/>
  <c r="F145" i="1"/>
  <c r="G145" i="1"/>
  <c r="H145" i="1"/>
  <c r="I145" i="1"/>
  <c r="J145" i="1"/>
  <c r="K145" i="1"/>
  <c r="E146" i="1"/>
  <c r="F146" i="1"/>
  <c r="G146" i="1"/>
  <c r="H146" i="1"/>
  <c r="I146" i="1"/>
  <c r="J146" i="1"/>
  <c r="K146" i="1"/>
  <c r="E147" i="1"/>
  <c r="F147" i="1"/>
  <c r="G147" i="1"/>
  <c r="H147" i="1"/>
  <c r="I147" i="1"/>
  <c r="J147" i="1"/>
  <c r="K147" i="1"/>
  <c r="E148" i="1"/>
  <c r="F148" i="1"/>
  <c r="G148" i="1"/>
  <c r="H148" i="1"/>
  <c r="I148" i="1"/>
  <c r="J148" i="1"/>
  <c r="K148" i="1"/>
  <c r="E149" i="1"/>
  <c r="F149" i="1"/>
  <c r="G149" i="1"/>
  <c r="H149" i="1"/>
  <c r="I149" i="1"/>
  <c r="J149" i="1"/>
  <c r="K149" i="1"/>
  <c r="E150" i="1"/>
  <c r="F150" i="1"/>
  <c r="G150" i="1"/>
  <c r="H150" i="1"/>
  <c r="I150" i="1"/>
  <c r="J150" i="1"/>
  <c r="K150" i="1"/>
  <c r="E151" i="1"/>
  <c r="F151" i="1"/>
  <c r="G151" i="1"/>
  <c r="H151" i="1"/>
  <c r="I151" i="1"/>
  <c r="J151" i="1"/>
  <c r="K151" i="1"/>
  <c r="E152" i="1"/>
  <c r="F152" i="1"/>
  <c r="G152" i="1"/>
  <c r="H152" i="1"/>
  <c r="I152" i="1"/>
  <c r="J152" i="1"/>
  <c r="K152" i="1"/>
  <c r="E153" i="1"/>
  <c r="F153" i="1"/>
  <c r="G153" i="1"/>
  <c r="H153" i="1"/>
  <c r="I153" i="1"/>
  <c r="J153" i="1"/>
  <c r="K153" i="1"/>
  <c r="E154" i="1"/>
  <c r="F154" i="1"/>
  <c r="G154" i="1"/>
  <c r="H154" i="1"/>
  <c r="I154" i="1"/>
  <c r="J154" i="1"/>
  <c r="K154" i="1"/>
  <c r="E155" i="1"/>
  <c r="F155" i="1"/>
  <c r="G155" i="1"/>
  <c r="H155" i="1"/>
  <c r="I155" i="1"/>
  <c r="J155" i="1"/>
  <c r="K155" i="1"/>
  <c r="E156" i="1"/>
  <c r="F156" i="1"/>
  <c r="G156" i="1"/>
  <c r="H156" i="1"/>
  <c r="I156" i="1"/>
  <c r="J156" i="1"/>
  <c r="K156" i="1"/>
  <c r="E157" i="1"/>
  <c r="F157" i="1"/>
  <c r="G157" i="1"/>
  <c r="H157" i="1"/>
  <c r="I157" i="1"/>
  <c r="J157" i="1"/>
  <c r="K157" i="1"/>
  <c r="E158" i="1"/>
  <c r="F158" i="1"/>
  <c r="G158" i="1"/>
  <c r="H158" i="1"/>
  <c r="I158" i="1"/>
  <c r="J158" i="1"/>
  <c r="K158" i="1"/>
  <c r="E159" i="1"/>
  <c r="F159" i="1"/>
  <c r="G159" i="1"/>
  <c r="H159" i="1"/>
  <c r="I159" i="1"/>
  <c r="J159" i="1"/>
  <c r="K159" i="1"/>
  <c r="E160" i="1"/>
  <c r="F160" i="1"/>
  <c r="G160" i="1"/>
  <c r="H160" i="1"/>
  <c r="I160" i="1"/>
  <c r="J160" i="1"/>
  <c r="K160" i="1"/>
  <c r="E161" i="1"/>
  <c r="F161" i="1"/>
  <c r="G161" i="1"/>
  <c r="H161" i="1"/>
  <c r="I161" i="1"/>
  <c r="J161" i="1"/>
  <c r="K161" i="1"/>
  <c r="E162" i="1"/>
  <c r="F162" i="1"/>
  <c r="G162" i="1"/>
  <c r="H162" i="1"/>
  <c r="I162" i="1"/>
  <c r="J162" i="1"/>
  <c r="K162" i="1"/>
  <c r="E163" i="1"/>
  <c r="F163" i="1"/>
  <c r="G163" i="1"/>
  <c r="H163" i="1"/>
  <c r="I163" i="1"/>
  <c r="J163" i="1"/>
  <c r="K163" i="1"/>
  <c r="E164" i="1"/>
  <c r="F164" i="1"/>
  <c r="G164" i="1"/>
  <c r="H164" i="1"/>
  <c r="I164" i="1"/>
  <c r="J164" i="1"/>
  <c r="K164" i="1"/>
  <c r="E165" i="1"/>
  <c r="F165" i="1"/>
  <c r="G165" i="1"/>
  <c r="H165" i="1"/>
  <c r="I165" i="1"/>
  <c r="J165" i="1"/>
  <c r="K165" i="1"/>
  <c r="E166" i="1"/>
  <c r="F166" i="1"/>
  <c r="G166" i="1"/>
  <c r="H166" i="1"/>
  <c r="I166" i="1"/>
  <c r="J166" i="1"/>
  <c r="K166" i="1"/>
  <c r="E167" i="1"/>
  <c r="F167" i="1"/>
  <c r="G167" i="1"/>
  <c r="H167" i="1"/>
  <c r="I167" i="1"/>
  <c r="J167" i="1"/>
  <c r="K167" i="1"/>
  <c r="E168" i="1"/>
  <c r="F168" i="1"/>
  <c r="G168" i="1"/>
  <c r="H168" i="1"/>
  <c r="I168" i="1"/>
  <c r="J168" i="1"/>
  <c r="K168" i="1"/>
  <c r="E169" i="1"/>
  <c r="F169" i="1"/>
  <c r="G169" i="1"/>
  <c r="H169" i="1"/>
  <c r="I169" i="1"/>
  <c r="J169" i="1"/>
  <c r="K169" i="1"/>
  <c r="E170" i="1"/>
  <c r="F170" i="1"/>
  <c r="G170" i="1"/>
  <c r="H170" i="1"/>
  <c r="I170" i="1"/>
  <c r="J170" i="1"/>
  <c r="K170" i="1"/>
  <c r="E171" i="1"/>
  <c r="F171" i="1"/>
  <c r="G171" i="1"/>
  <c r="H171" i="1"/>
  <c r="I171" i="1"/>
  <c r="J171" i="1"/>
  <c r="K171" i="1"/>
  <c r="E172" i="1"/>
  <c r="F172" i="1"/>
  <c r="G172" i="1"/>
  <c r="H172" i="1"/>
  <c r="I172" i="1"/>
  <c r="J172" i="1"/>
  <c r="K172" i="1"/>
  <c r="E173" i="1"/>
  <c r="F173" i="1"/>
  <c r="G173" i="1"/>
  <c r="H173" i="1"/>
  <c r="I173" i="1"/>
  <c r="J173" i="1"/>
  <c r="K173" i="1"/>
  <c r="E174" i="1"/>
  <c r="F174" i="1"/>
  <c r="G174" i="1"/>
  <c r="H174" i="1"/>
  <c r="I174" i="1"/>
  <c r="J174" i="1"/>
  <c r="K174" i="1"/>
  <c r="E175" i="1"/>
  <c r="F175" i="1"/>
  <c r="G175" i="1"/>
  <c r="H175" i="1"/>
  <c r="I175" i="1"/>
  <c r="J175" i="1"/>
  <c r="K175" i="1"/>
  <c r="E176" i="1"/>
  <c r="F176" i="1"/>
  <c r="G176" i="1"/>
  <c r="H176" i="1"/>
  <c r="I176" i="1"/>
  <c r="J176" i="1"/>
  <c r="K176" i="1"/>
  <c r="E177" i="1"/>
  <c r="F177" i="1"/>
  <c r="G177" i="1"/>
  <c r="H177" i="1"/>
  <c r="I177" i="1"/>
  <c r="J177" i="1"/>
  <c r="K177" i="1"/>
  <c r="E178" i="1"/>
  <c r="F178" i="1"/>
  <c r="G178" i="1"/>
  <c r="H178" i="1"/>
  <c r="I178" i="1"/>
  <c r="J178" i="1"/>
  <c r="K178" i="1"/>
  <c r="E179" i="1"/>
  <c r="F179" i="1"/>
  <c r="G179" i="1"/>
  <c r="H179" i="1"/>
  <c r="I179" i="1"/>
  <c r="J179" i="1"/>
  <c r="K179" i="1"/>
  <c r="E180" i="1"/>
  <c r="F180" i="1"/>
  <c r="G180" i="1"/>
  <c r="H180" i="1"/>
  <c r="I180" i="1"/>
  <c r="J180" i="1"/>
  <c r="K180" i="1"/>
  <c r="E181" i="1"/>
  <c r="F181" i="1"/>
  <c r="G181" i="1"/>
  <c r="H181" i="1"/>
  <c r="I181" i="1"/>
  <c r="J181" i="1"/>
  <c r="K181" i="1"/>
  <c r="E182" i="1"/>
  <c r="F182" i="1"/>
  <c r="G182" i="1"/>
  <c r="H182" i="1"/>
  <c r="I182" i="1"/>
  <c r="J182" i="1"/>
  <c r="K182" i="1"/>
  <c r="E183" i="1"/>
  <c r="F183" i="1"/>
  <c r="G183" i="1"/>
  <c r="H183" i="1"/>
  <c r="I183" i="1"/>
  <c r="J183" i="1"/>
  <c r="K183" i="1"/>
  <c r="E184" i="1"/>
  <c r="F184" i="1"/>
  <c r="G184" i="1"/>
  <c r="H184" i="1"/>
  <c r="I184" i="1"/>
  <c r="J184" i="1"/>
  <c r="K184" i="1"/>
  <c r="E185" i="1"/>
  <c r="F185" i="1"/>
  <c r="G185" i="1"/>
  <c r="H185" i="1"/>
  <c r="I185" i="1"/>
  <c r="J185" i="1"/>
  <c r="K185" i="1"/>
  <c r="E186" i="1"/>
  <c r="F186" i="1"/>
  <c r="G186" i="1"/>
  <c r="H186" i="1"/>
  <c r="I186" i="1"/>
  <c r="J186" i="1"/>
  <c r="K186" i="1"/>
  <c r="E187" i="1"/>
  <c r="F187" i="1"/>
  <c r="G187" i="1"/>
  <c r="H187" i="1"/>
  <c r="I187" i="1"/>
  <c r="J187" i="1"/>
  <c r="K187" i="1"/>
  <c r="E188" i="1"/>
  <c r="F188" i="1"/>
  <c r="G188" i="1"/>
  <c r="H188" i="1"/>
  <c r="I188" i="1"/>
  <c r="J188" i="1"/>
  <c r="K188" i="1"/>
  <c r="E189" i="1"/>
  <c r="F189" i="1"/>
  <c r="G189" i="1"/>
  <c r="H189" i="1"/>
  <c r="I189" i="1"/>
  <c r="J189" i="1"/>
  <c r="K189" i="1"/>
  <c r="E190" i="1"/>
  <c r="F190" i="1"/>
  <c r="G190" i="1"/>
  <c r="H190" i="1"/>
  <c r="I190" i="1"/>
  <c r="J190" i="1"/>
  <c r="K190" i="1"/>
  <c r="E191" i="1"/>
  <c r="F191" i="1"/>
  <c r="G191" i="1"/>
  <c r="H191" i="1"/>
  <c r="I191" i="1"/>
  <c r="J191" i="1"/>
  <c r="K191" i="1"/>
  <c r="E195" i="1"/>
  <c r="F195" i="1"/>
  <c r="G195" i="1"/>
  <c r="H195" i="1"/>
  <c r="I195" i="1"/>
  <c r="J195" i="1"/>
  <c r="K195" i="1"/>
  <c r="E198" i="1"/>
  <c r="F198" i="1"/>
  <c r="G198" i="1"/>
  <c r="H198" i="1"/>
  <c r="I198" i="1"/>
  <c r="J198" i="1"/>
  <c r="K198" i="1"/>
  <c r="E199" i="1"/>
  <c r="F199" i="1"/>
  <c r="G199" i="1"/>
  <c r="H199" i="1"/>
  <c r="I199" i="1"/>
  <c r="J199" i="1"/>
  <c r="K199" i="1"/>
  <c r="E200" i="1"/>
  <c r="F200" i="1"/>
  <c r="G200" i="1"/>
  <c r="H200" i="1"/>
  <c r="I200" i="1"/>
  <c r="J200" i="1"/>
  <c r="K200" i="1"/>
  <c r="E201" i="1"/>
  <c r="F201" i="1"/>
  <c r="G201" i="1"/>
  <c r="H201" i="1"/>
  <c r="I201" i="1"/>
  <c r="J201" i="1"/>
  <c r="K201" i="1"/>
  <c r="E202" i="1"/>
  <c r="F202" i="1"/>
  <c r="G202" i="1"/>
  <c r="H202" i="1"/>
  <c r="I202" i="1"/>
  <c r="J202" i="1"/>
  <c r="K202" i="1"/>
  <c r="E203" i="1"/>
  <c r="F203" i="1"/>
  <c r="G203" i="1"/>
  <c r="H203" i="1"/>
  <c r="I203" i="1"/>
  <c r="J203" i="1"/>
  <c r="K203" i="1"/>
  <c r="E204" i="1"/>
  <c r="F204" i="1"/>
  <c r="G204" i="1"/>
  <c r="H204" i="1"/>
  <c r="I204" i="1"/>
  <c r="J204" i="1"/>
  <c r="K204" i="1"/>
  <c r="E205" i="1"/>
  <c r="F205" i="1"/>
  <c r="G205" i="1"/>
  <c r="H205" i="1"/>
  <c r="I205" i="1"/>
  <c r="J205" i="1"/>
  <c r="K205" i="1"/>
  <c r="E206" i="1"/>
  <c r="F206" i="1"/>
  <c r="G206" i="1"/>
  <c r="H206" i="1"/>
  <c r="I206" i="1"/>
  <c r="J206" i="1"/>
  <c r="K206" i="1"/>
  <c r="E207" i="1"/>
  <c r="F207" i="1"/>
  <c r="G207" i="1"/>
  <c r="H207" i="1"/>
  <c r="I207" i="1"/>
  <c r="J207" i="1"/>
  <c r="K207" i="1"/>
  <c r="E208" i="1"/>
  <c r="F208" i="1"/>
  <c r="G208" i="1"/>
  <c r="H208" i="1"/>
  <c r="I208" i="1"/>
  <c r="J208" i="1"/>
  <c r="K208" i="1"/>
  <c r="E209" i="1"/>
  <c r="F209" i="1"/>
  <c r="G209" i="1"/>
  <c r="H209" i="1"/>
  <c r="I209" i="1"/>
  <c r="J209" i="1"/>
  <c r="K209" i="1"/>
  <c r="E210" i="1"/>
  <c r="F210" i="1"/>
  <c r="G210" i="1"/>
  <c r="H210" i="1"/>
  <c r="I210" i="1"/>
  <c r="J210" i="1"/>
  <c r="K210" i="1"/>
  <c r="E211" i="1"/>
  <c r="F211" i="1"/>
  <c r="G211" i="1"/>
  <c r="H211" i="1"/>
  <c r="I211" i="1"/>
  <c r="J211" i="1"/>
  <c r="K211" i="1"/>
  <c r="E212" i="1"/>
  <c r="F212" i="1"/>
  <c r="G212" i="1"/>
  <c r="H212" i="1"/>
  <c r="I212" i="1"/>
  <c r="J212" i="1"/>
  <c r="K212" i="1"/>
  <c r="E213" i="1"/>
  <c r="F213" i="1"/>
  <c r="G213" i="1"/>
  <c r="H213" i="1"/>
  <c r="I213" i="1"/>
  <c r="J213" i="1"/>
  <c r="K213" i="1"/>
  <c r="E214" i="1"/>
  <c r="F214" i="1"/>
  <c r="G214" i="1"/>
  <c r="H214" i="1"/>
  <c r="I214" i="1"/>
  <c r="J214" i="1"/>
  <c r="K214" i="1"/>
  <c r="E215" i="1"/>
  <c r="F215" i="1"/>
  <c r="G215" i="1"/>
  <c r="H215" i="1"/>
  <c r="I215" i="1"/>
  <c r="J215" i="1"/>
  <c r="K215" i="1"/>
  <c r="E216" i="1"/>
  <c r="F216" i="1"/>
  <c r="G216" i="1"/>
  <c r="H216" i="1"/>
  <c r="I216" i="1"/>
  <c r="J216" i="1"/>
  <c r="K216" i="1"/>
  <c r="E217" i="1"/>
  <c r="F217" i="1"/>
  <c r="G217" i="1"/>
  <c r="H217" i="1"/>
  <c r="I217" i="1"/>
  <c r="J217" i="1"/>
  <c r="K217" i="1"/>
  <c r="E218" i="1"/>
  <c r="F218" i="1"/>
  <c r="G218" i="1"/>
  <c r="H218" i="1"/>
  <c r="I218" i="1"/>
  <c r="J218" i="1"/>
  <c r="K218" i="1"/>
  <c r="E219" i="1"/>
  <c r="F219" i="1"/>
  <c r="G219" i="1"/>
  <c r="H219" i="1"/>
  <c r="I219" i="1"/>
  <c r="J219" i="1"/>
  <c r="K219" i="1"/>
  <c r="E220" i="1"/>
  <c r="F220" i="1"/>
  <c r="G220" i="1"/>
  <c r="H220" i="1"/>
  <c r="I220" i="1"/>
  <c r="J220" i="1"/>
  <c r="K220" i="1"/>
  <c r="E221" i="1"/>
  <c r="F221" i="1"/>
  <c r="G221" i="1"/>
  <c r="H221" i="1"/>
  <c r="I221" i="1"/>
  <c r="J221" i="1"/>
  <c r="K221" i="1"/>
  <c r="E222" i="1"/>
  <c r="F222" i="1"/>
  <c r="G222" i="1"/>
  <c r="H222" i="1"/>
  <c r="I222" i="1"/>
  <c r="J222" i="1"/>
  <c r="K222" i="1"/>
  <c r="E223" i="1"/>
  <c r="F223" i="1"/>
  <c r="G223" i="1"/>
  <c r="H223" i="1"/>
  <c r="I223" i="1"/>
  <c r="J223" i="1"/>
  <c r="K223" i="1"/>
  <c r="E224" i="1"/>
  <c r="F224" i="1"/>
  <c r="G224" i="1"/>
  <c r="H224" i="1"/>
  <c r="I224" i="1"/>
  <c r="J224" i="1"/>
  <c r="K224" i="1"/>
  <c r="E225" i="1"/>
  <c r="F225" i="1"/>
  <c r="G225" i="1"/>
  <c r="H225" i="1"/>
  <c r="I225" i="1"/>
  <c r="J225" i="1"/>
  <c r="K225" i="1"/>
  <c r="E226" i="1"/>
  <c r="F226" i="1"/>
  <c r="G226" i="1"/>
  <c r="H226" i="1"/>
  <c r="I226" i="1"/>
  <c r="J226" i="1"/>
  <c r="K226" i="1"/>
  <c r="E227" i="1"/>
  <c r="F227" i="1"/>
  <c r="G227" i="1"/>
  <c r="H227" i="1"/>
  <c r="I227" i="1"/>
  <c r="J227" i="1"/>
  <c r="K227" i="1"/>
  <c r="E228" i="1"/>
  <c r="F228" i="1"/>
  <c r="G228" i="1"/>
  <c r="H228" i="1"/>
  <c r="I228" i="1"/>
  <c r="J228" i="1"/>
  <c r="K228" i="1"/>
  <c r="E229" i="1"/>
  <c r="F229" i="1"/>
  <c r="G229" i="1"/>
  <c r="H229" i="1"/>
  <c r="I229" i="1"/>
  <c r="J229" i="1"/>
  <c r="K229" i="1"/>
  <c r="E230" i="1"/>
  <c r="F230" i="1"/>
  <c r="G230" i="1"/>
  <c r="H230" i="1"/>
  <c r="I230" i="1"/>
  <c r="J230" i="1"/>
  <c r="K230" i="1"/>
  <c r="E231" i="1"/>
  <c r="F231" i="1"/>
  <c r="G231" i="1"/>
  <c r="H231" i="1"/>
  <c r="I231" i="1"/>
  <c r="J231" i="1"/>
  <c r="K231" i="1"/>
  <c r="E232" i="1"/>
  <c r="F232" i="1"/>
  <c r="G232" i="1"/>
  <c r="H232" i="1"/>
  <c r="I232" i="1"/>
  <c r="J232" i="1"/>
  <c r="K232" i="1"/>
  <c r="E233" i="1"/>
  <c r="F233" i="1"/>
  <c r="G233" i="1"/>
  <c r="H233" i="1"/>
  <c r="I233" i="1"/>
  <c r="J233" i="1"/>
  <c r="K233" i="1"/>
  <c r="E234" i="1"/>
  <c r="F234" i="1"/>
  <c r="G234" i="1"/>
  <c r="H234" i="1"/>
  <c r="I234" i="1"/>
  <c r="J234" i="1"/>
  <c r="K234" i="1"/>
  <c r="E235" i="1"/>
  <c r="F235" i="1"/>
  <c r="G235" i="1"/>
  <c r="H235" i="1"/>
  <c r="I235" i="1"/>
  <c r="J235" i="1"/>
  <c r="K235" i="1"/>
  <c r="E236" i="1"/>
  <c r="F236" i="1"/>
  <c r="G236" i="1"/>
  <c r="H236" i="1"/>
  <c r="I236" i="1"/>
  <c r="J236" i="1"/>
  <c r="K236" i="1"/>
  <c r="E237" i="1"/>
  <c r="F237" i="1"/>
  <c r="G237" i="1"/>
  <c r="H237" i="1"/>
  <c r="I237" i="1"/>
  <c r="J237" i="1"/>
  <c r="K237" i="1"/>
  <c r="E238" i="1"/>
  <c r="F238" i="1"/>
  <c r="G238" i="1"/>
  <c r="H238" i="1"/>
  <c r="I238" i="1"/>
  <c r="J238" i="1"/>
  <c r="K238" i="1"/>
  <c r="E239" i="1"/>
  <c r="F239" i="1"/>
  <c r="G239" i="1"/>
  <c r="H239" i="1"/>
  <c r="I239" i="1"/>
  <c r="J239" i="1"/>
  <c r="K239" i="1"/>
  <c r="E240" i="1"/>
  <c r="F240" i="1"/>
  <c r="G240" i="1"/>
  <c r="H240" i="1"/>
  <c r="I240" i="1"/>
  <c r="J240" i="1"/>
  <c r="K240" i="1"/>
  <c r="E241" i="1"/>
  <c r="F241" i="1"/>
  <c r="G241" i="1"/>
  <c r="H241" i="1"/>
  <c r="I241" i="1"/>
  <c r="J241" i="1"/>
  <c r="K241" i="1"/>
  <c r="E242" i="1"/>
  <c r="F242" i="1"/>
  <c r="G242" i="1"/>
  <c r="H242" i="1"/>
  <c r="I242" i="1"/>
  <c r="J242" i="1"/>
  <c r="K242" i="1"/>
  <c r="E243" i="1"/>
  <c r="F243" i="1"/>
  <c r="G243" i="1"/>
  <c r="H243" i="1"/>
  <c r="I243" i="1"/>
  <c r="J243" i="1"/>
  <c r="K243" i="1"/>
  <c r="E244" i="1"/>
  <c r="F244" i="1"/>
  <c r="G244" i="1"/>
  <c r="H244" i="1"/>
  <c r="I244" i="1"/>
  <c r="J244" i="1"/>
  <c r="K244" i="1"/>
  <c r="E245" i="1"/>
  <c r="F245" i="1"/>
  <c r="G245" i="1"/>
  <c r="H245" i="1"/>
  <c r="I245" i="1"/>
  <c r="J245" i="1"/>
  <c r="K245" i="1"/>
  <c r="E246" i="1"/>
  <c r="F246" i="1"/>
  <c r="G246" i="1"/>
  <c r="H246" i="1"/>
  <c r="I246" i="1"/>
  <c r="J246" i="1"/>
  <c r="K246" i="1"/>
  <c r="E247" i="1"/>
  <c r="F247" i="1"/>
  <c r="G247" i="1"/>
  <c r="H247" i="1"/>
  <c r="I247" i="1"/>
  <c r="J247" i="1"/>
  <c r="K247" i="1"/>
  <c r="E248" i="1"/>
  <c r="F248" i="1"/>
  <c r="G248" i="1"/>
  <c r="H248" i="1"/>
  <c r="I248" i="1"/>
  <c r="J248" i="1"/>
  <c r="K248" i="1"/>
  <c r="E249" i="1"/>
  <c r="F249" i="1"/>
  <c r="G249" i="1"/>
  <c r="H249" i="1"/>
  <c r="I249" i="1"/>
  <c r="J249" i="1"/>
  <c r="K249" i="1"/>
  <c r="E250" i="1"/>
  <c r="F250" i="1"/>
  <c r="G250" i="1"/>
  <c r="H250" i="1"/>
  <c r="I250" i="1"/>
  <c r="J250" i="1"/>
  <c r="K250" i="1"/>
  <c r="E251" i="1"/>
  <c r="F251" i="1"/>
  <c r="G251" i="1"/>
  <c r="H251" i="1"/>
  <c r="I251" i="1"/>
  <c r="J251" i="1"/>
  <c r="K251" i="1"/>
  <c r="E252" i="1"/>
  <c r="F252" i="1"/>
  <c r="G252" i="1"/>
  <c r="H252" i="1"/>
  <c r="I252" i="1"/>
  <c r="J252" i="1"/>
  <c r="K252" i="1"/>
  <c r="E253" i="1"/>
  <c r="F253" i="1"/>
  <c r="G253" i="1"/>
  <c r="H253" i="1"/>
  <c r="I253" i="1"/>
  <c r="J253" i="1"/>
  <c r="K253" i="1"/>
  <c r="E254" i="1"/>
  <c r="F254" i="1"/>
  <c r="G254" i="1"/>
  <c r="H254" i="1"/>
  <c r="I254" i="1"/>
  <c r="J254" i="1"/>
  <c r="K254" i="1"/>
  <c r="E255" i="1"/>
  <c r="F255" i="1"/>
  <c r="G255" i="1"/>
  <c r="H255" i="1"/>
  <c r="I255" i="1"/>
  <c r="J255" i="1"/>
  <c r="K255" i="1"/>
  <c r="E256" i="1"/>
  <c r="F256" i="1"/>
  <c r="G256" i="1"/>
  <c r="H256" i="1"/>
  <c r="I256" i="1"/>
  <c r="J256" i="1"/>
  <c r="K256" i="1"/>
  <c r="E257" i="1"/>
  <c r="F257" i="1"/>
  <c r="G257" i="1"/>
  <c r="H257" i="1"/>
  <c r="I257" i="1"/>
  <c r="J257" i="1"/>
  <c r="K257" i="1"/>
  <c r="E258" i="1"/>
  <c r="F258" i="1"/>
  <c r="G258" i="1"/>
  <c r="H258" i="1"/>
  <c r="I258" i="1"/>
  <c r="J258" i="1"/>
  <c r="K258" i="1"/>
  <c r="E259" i="1"/>
  <c r="F259" i="1"/>
  <c r="G259" i="1"/>
  <c r="H259" i="1"/>
  <c r="I259" i="1"/>
  <c r="J259" i="1"/>
  <c r="K259" i="1"/>
  <c r="E260" i="1"/>
  <c r="F260" i="1"/>
  <c r="G260" i="1"/>
  <c r="H260" i="1"/>
  <c r="I260" i="1"/>
  <c r="J260" i="1"/>
  <c r="K260" i="1"/>
  <c r="E261" i="1"/>
  <c r="F261" i="1"/>
  <c r="G261" i="1"/>
  <c r="H261" i="1"/>
  <c r="I261" i="1"/>
  <c r="J261" i="1"/>
  <c r="K261" i="1"/>
  <c r="E262" i="1"/>
  <c r="F262" i="1"/>
  <c r="G262" i="1"/>
  <c r="H262" i="1"/>
  <c r="I262" i="1"/>
  <c r="J262" i="1"/>
  <c r="K262" i="1"/>
  <c r="E263" i="1"/>
  <c r="F263" i="1"/>
  <c r="G263" i="1"/>
  <c r="H263" i="1"/>
  <c r="I263" i="1"/>
  <c r="J263" i="1"/>
  <c r="K263" i="1"/>
  <c r="E264" i="1"/>
  <c r="F264" i="1"/>
  <c r="G264" i="1"/>
  <c r="H264" i="1"/>
  <c r="I264" i="1"/>
  <c r="J264" i="1"/>
  <c r="K264" i="1"/>
  <c r="E265" i="1"/>
  <c r="F265" i="1"/>
  <c r="G265" i="1"/>
  <c r="H265" i="1"/>
  <c r="I265" i="1"/>
  <c r="J265" i="1"/>
  <c r="K265" i="1"/>
  <c r="E267" i="1"/>
  <c r="F267" i="1"/>
  <c r="G267" i="1"/>
  <c r="H267" i="1"/>
  <c r="I267" i="1"/>
  <c r="J267" i="1"/>
  <c r="K267" i="1"/>
  <c r="E268" i="1"/>
  <c r="F268" i="1"/>
  <c r="G268" i="1"/>
  <c r="H268" i="1"/>
  <c r="I268" i="1"/>
  <c r="J268" i="1"/>
  <c r="K268" i="1"/>
  <c r="E269" i="1"/>
  <c r="F269" i="1"/>
  <c r="G269" i="1"/>
  <c r="H269" i="1"/>
  <c r="I269" i="1"/>
  <c r="J269" i="1"/>
  <c r="K269" i="1"/>
  <c r="E270" i="1"/>
  <c r="F270" i="1"/>
  <c r="G270" i="1"/>
  <c r="H270" i="1"/>
  <c r="I270" i="1"/>
  <c r="J270" i="1"/>
  <c r="K270" i="1"/>
  <c r="E271" i="1"/>
  <c r="F271" i="1"/>
  <c r="G271" i="1"/>
  <c r="H271" i="1"/>
  <c r="I271" i="1"/>
  <c r="J271" i="1"/>
  <c r="K271" i="1"/>
  <c r="E272" i="1"/>
  <c r="F272" i="1"/>
  <c r="G272" i="1"/>
  <c r="H272" i="1"/>
  <c r="I272" i="1"/>
  <c r="J272" i="1"/>
  <c r="K272" i="1"/>
  <c r="E273" i="1"/>
  <c r="F273" i="1"/>
  <c r="G273" i="1"/>
  <c r="H273" i="1"/>
  <c r="I273" i="1"/>
  <c r="J273" i="1"/>
  <c r="K273" i="1"/>
  <c r="E274" i="1"/>
  <c r="F274" i="1"/>
  <c r="G274" i="1"/>
  <c r="H274" i="1"/>
  <c r="I274" i="1"/>
  <c r="J274" i="1"/>
  <c r="K274" i="1"/>
  <c r="E275" i="1"/>
  <c r="F275" i="1"/>
  <c r="G275" i="1"/>
  <c r="H275" i="1"/>
  <c r="I275" i="1"/>
  <c r="J275" i="1"/>
  <c r="K275" i="1"/>
  <c r="E276" i="1"/>
  <c r="F276" i="1"/>
  <c r="G276" i="1"/>
  <c r="H276" i="1"/>
  <c r="I276" i="1"/>
  <c r="J276" i="1"/>
  <c r="K276" i="1"/>
  <c r="E280" i="1"/>
  <c r="F280" i="1"/>
  <c r="G280" i="1"/>
  <c r="H280" i="1"/>
  <c r="I280" i="1"/>
  <c r="J280" i="1"/>
  <c r="K280" i="1"/>
  <c r="E281" i="1"/>
  <c r="F281" i="1"/>
  <c r="G281" i="1"/>
  <c r="H281" i="1"/>
  <c r="I281" i="1"/>
  <c r="J281" i="1"/>
  <c r="K281" i="1"/>
  <c r="E282" i="1"/>
  <c r="F282" i="1"/>
  <c r="G282" i="1"/>
  <c r="H282" i="1"/>
  <c r="I282" i="1"/>
  <c r="J282" i="1"/>
  <c r="K282" i="1"/>
  <c r="E283" i="1"/>
  <c r="F283" i="1"/>
  <c r="G283" i="1"/>
  <c r="H283" i="1"/>
  <c r="I283" i="1"/>
  <c r="J283" i="1"/>
  <c r="K283" i="1"/>
  <c r="E287" i="1"/>
  <c r="F287" i="1"/>
  <c r="G287" i="1"/>
  <c r="H287" i="1"/>
  <c r="I287" i="1"/>
  <c r="J287" i="1"/>
  <c r="K287" i="1"/>
  <c r="E288" i="1"/>
  <c r="F288" i="1"/>
  <c r="G288" i="1"/>
  <c r="H288" i="1"/>
  <c r="I288" i="1"/>
  <c r="J288" i="1"/>
  <c r="K288" i="1"/>
  <c r="E290" i="1"/>
  <c r="F290" i="1"/>
  <c r="G290" i="1"/>
  <c r="H290" i="1"/>
  <c r="I290" i="1"/>
  <c r="J290" i="1"/>
  <c r="K290" i="1"/>
  <c r="E293" i="1"/>
  <c r="F293" i="1"/>
  <c r="G293" i="1"/>
  <c r="H293" i="1"/>
  <c r="I293" i="1"/>
  <c r="J293" i="1"/>
  <c r="K293" i="1"/>
  <c r="E5" i="1"/>
  <c r="F5" i="1"/>
  <c r="G5" i="1"/>
  <c r="H5" i="1"/>
  <c r="I5" i="1"/>
  <c r="J5" i="1"/>
  <c r="K5" i="1"/>
  <c r="K4" i="1"/>
  <c r="J4" i="1"/>
  <c r="I4" i="1"/>
  <c r="H4" i="1"/>
  <c r="G4" i="1"/>
  <c r="F4" i="1"/>
  <c r="E4" i="1"/>
</calcChain>
</file>

<file path=xl/sharedStrings.xml><?xml version="1.0" encoding="utf-8"?>
<sst xmlns="http://schemas.openxmlformats.org/spreadsheetml/2006/main" count="866" uniqueCount="827">
  <si>
    <t>CGB100M</t>
  </si>
  <si>
    <t>CGB100S</t>
  </si>
  <si>
    <t>CGB200M</t>
  </si>
  <si>
    <t>CGB200S</t>
  </si>
  <si>
    <t>CGB300L</t>
  </si>
  <si>
    <t>CGB300M</t>
  </si>
  <si>
    <t>CGB300S</t>
  </si>
  <si>
    <t>CGB400S</t>
  </si>
  <si>
    <t>CLAB200DC</t>
  </si>
  <si>
    <t>CLABEAM150</t>
  </si>
  <si>
    <t>CLARA</t>
  </si>
  <si>
    <t>CLAS200</t>
  </si>
  <si>
    <t>CLAS4INSERT</t>
  </si>
  <si>
    <t>CLASZ300</t>
  </si>
  <si>
    <t>CLASZ300INSERT</t>
  </si>
  <si>
    <t>CLCL200</t>
  </si>
  <si>
    <t>CLCONTROL54</t>
  </si>
  <si>
    <t>CLCONTROL6</t>
  </si>
  <si>
    <t>CLDMX3ADINIP65</t>
  </si>
  <si>
    <t>CLDMX3ADOUTIP65</t>
  </si>
  <si>
    <t>CLDMX5ADINIP65</t>
  </si>
  <si>
    <t>CLDMX5ADOUTIP65</t>
  </si>
  <si>
    <t>CLDMXADAPTEROUT</t>
  </si>
  <si>
    <t>CLDMXEX001</t>
  </si>
  <si>
    <t>CLDMXEX003</t>
  </si>
  <si>
    <t>CLDMXEX005</t>
  </si>
  <si>
    <t>CLDMXEX010</t>
  </si>
  <si>
    <t>CLDMXEX020</t>
  </si>
  <si>
    <t>CLDVC</t>
  </si>
  <si>
    <t>CLDVCPRO</t>
  </si>
  <si>
    <t>CLFB150</t>
  </si>
  <si>
    <t>CLFBUBBLE5L</t>
  </si>
  <si>
    <t>CLFCLEANER250</t>
  </si>
  <si>
    <t>CLFDJ10L</t>
  </si>
  <si>
    <t>CLFDJ5L</t>
  </si>
  <si>
    <t>CLFFAST5L</t>
  </si>
  <si>
    <t>CLFFINE5L</t>
  </si>
  <si>
    <t>CLFHAZE10L</t>
  </si>
  <si>
    <t>CLFHAZE5L</t>
  </si>
  <si>
    <t>CLFHEAVY10L</t>
  </si>
  <si>
    <t>CLFHEAVY5L</t>
  </si>
  <si>
    <t>CLFIF10L</t>
  </si>
  <si>
    <t>CLFIF5L</t>
  </si>
  <si>
    <t>CLFIH5L</t>
  </si>
  <si>
    <t>CLFLATMOON</t>
  </si>
  <si>
    <t>CLFLATSTAR</t>
  </si>
  <si>
    <t>CLFLATSTORM</t>
  </si>
  <si>
    <t>CLFLOOD600IP65</t>
  </si>
  <si>
    <t>CLFLOODBARNDOOR</t>
  </si>
  <si>
    <t>CLFLOODIP65TRI</t>
  </si>
  <si>
    <t>CLFLOWERHP</t>
  </si>
  <si>
    <t>CLFM250</t>
  </si>
  <si>
    <t>CLFSNOW15L</t>
  </si>
  <si>
    <t>CLFSNOW5L</t>
  </si>
  <si>
    <t>CLFXHEAVY10L</t>
  </si>
  <si>
    <t>CLFXHEAVY5L</t>
  </si>
  <si>
    <t>CLHB4000RGBW</t>
  </si>
  <si>
    <t>CLHB400RGBW</t>
  </si>
  <si>
    <t>CLIA2000PRO</t>
  </si>
  <si>
    <t>CLIDMXCORE</t>
  </si>
  <si>
    <t>CLIF1700PRO</t>
  </si>
  <si>
    <t>CLIF1700PROFLYKIT</t>
  </si>
  <si>
    <t>CLIF1700TPRO</t>
  </si>
  <si>
    <t>CLIH1400PRO</t>
  </si>
  <si>
    <t>CLIH1500TPRO</t>
  </si>
  <si>
    <t>CLLDFORCE3000RGB</t>
  </si>
  <si>
    <t>CLLDFORCE5000RGB</t>
  </si>
  <si>
    <t>CLLDFORCEAPDSL</t>
  </si>
  <si>
    <t>CLLDFORCEAPSSL</t>
  </si>
  <si>
    <t>CLLEKS20M</t>
  </si>
  <si>
    <t>CLLEKSXLR</t>
  </si>
  <si>
    <t>CLLILDA10M</t>
  </si>
  <si>
    <t>CLLILDA25M</t>
  </si>
  <si>
    <t>CLLILDA5M</t>
  </si>
  <si>
    <t>CLLIODA1000RGB</t>
  </si>
  <si>
    <t>CLLLUKE1000RGB</t>
  </si>
  <si>
    <t>CLLLUKE700RGB</t>
  </si>
  <si>
    <t>CLLWOOKIE150G</t>
  </si>
  <si>
    <t>CLLWOOKIE200R</t>
  </si>
  <si>
    <t>CLLWOOKIE200RGY</t>
  </si>
  <si>
    <t>CLLWOOKIE400RGB</t>
  </si>
  <si>
    <t>CLLWOOKIE600B</t>
  </si>
  <si>
    <t>CLMB100</t>
  </si>
  <si>
    <t>CLMBZ100</t>
  </si>
  <si>
    <t>CLMFXBAR</t>
  </si>
  <si>
    <t>CLMFXBAREZ</t>
  </si>
  <si>
    <t>CLMP10WRGB</t>
  </si>
  <si>
    <t>CLMP3WW</t>
  </si>
  <si>
    <t>CLMPARFOOTPLUS</t>
  </si>
  <si>
    <t>CLNB600</t>
  </si>
  <si>
    <t>CLNS300</t>
  </si>
  <si>
    <t>CLOMEGABRACKET3</t>
  </si>
  <si>
    <t>CLOMEGABRACKET4</t>
  </si>
  <si>
    <t>CLOMEGABRACKET5</t>
  </si>
  <si>
    <t>CLP56TRI3WBS</t>
  </si>
  <si>
    <t>CLP64TRI3WBS</t>
  </si>
  <si>
    <t>CLP64TRI3WPS</t>
  </si>
  <si>
    <t>CLPEX001</t>
  </si>
  <si>
    <t>CLPEX003</t>
  </si>
  <si>
    <t>CLPEX005</t>
  </si>
  <si>
    <t>CLPEX010</t>
  </si>
  <si>
    <t>CLPEX020</t>
  </si>
  <si>
    <t>CLPFLAT1REMOTE</t>
  </si>
  <si>
    <t>CLPFLAT1RGB10IR</t>
  </si>
  <si>
    <t>CLPFLAT1RGB10IRWH</t>
  </si>
  <si>
    <t>CLPFLAT1RGBWIR</t>
  </si>
  <si>
    <t>CLPFLAT1RGBWIRWH</t>
  </si>
  <si>
    <t>CLPFLAT1TRI3WIR</t>
  </si>
  <si>
    <t>CLPFLAT1TRI3WIRSET1</t>
  </si>
  <si>
    <t>CLPFLAT1TRI3WIRWH</t>
  </si>
  <si>
    <t>CLPFLAT1TWIR</t>
  </si>
  <si>
    <t>CLPFLAT1TWIRWH</t>
  </si>
  <si>
    <t>CLPFLAT1UVIR</t>
  </si>
  <si>
    <t>CLPFLAT1UVIRWH</t>
  </si>
  <si>
    <t>CLPFLATPRO12</t>
  </si>
  <si>
    <t>CLPFLATPRO12IP65</t>
  </si>
  <si>
    <t>CLPFLATPRO18</t>
  </si>
  <si>
    <t>CLPFLATPRO18IP65</t>
  </si>
  <si>
    <t>CLPFLATPRO7</t>
  </si>
  <si>
    <t>CLPFLATPRO7IP65</t>
  </si>
  <si>
    <t>CLPFLATPRO7SPOT</t>
  </si>
  <si>
    <t>CLPFLATPRO7XS</t>
  </si>
  <si>
    <t>CLPHANTOMF3</t>
  </si>
  <si>
    <t>CLPHANTOMF5</t>
  </si>
  <si>
    <t>CLPHANTOMH2</t>
  </si>
  <si>
    <t>CLPIXBAR400PRO</t>
  </si>
  <si>
    <t>CLPIXBAR500PRO</t>
  </si>
  <si>
    <t>CLPIXBAR600IP65BSET</t>
  </si>
  <si>
    <t>CLPIXBAR600PRO</t>
  </si>
  <si>
    <t>CLPIXBAR600PROIP65</t>
  </si>
  <si>
    <t>CLPIXBAR650CPRO</t>
  </si>
  <si>
    <t>CLPIXBARDTWPRO</t>
  </si>
  <si>
    <t>CLPST64Q8W</t>
  </si>
  <si>
    <t>CLPST64RGBAQ8W</t>
  </si>
  <si>
    <t>CLPST64RGBWAU12W</t>
  </si>
  <si>
    <t>CLPST64TRI3W</t>
  </si>
  <si>
    <t>CLPSTBARNDOOR2B</t>
  </si>
  <si>
    <t>CLPSTBARNDOOR2WH</t>
  </si>
  <si>
    <t>CLPSTDTW</t>
  </si>
  <si>
    <t>CLPSTMINIQ8W</t>
  </si>
  <si>
    <t>CLPSTTRI12IP</t>
  </si>
  <si>
    <t>CLQS15RGBW</t>
  </si>
  <si>
    <t>CLQS15RGBWWH</t>
  </si>
  <si>
    <t>CLQS15W</t>
  </si>
  <si>
    <t>CLQS15WWH</t>
  </si>
  <si>
    <t>CLQS40CW</t>
  </si>
  <si>
    <t>CLQS40CWWH</t>
  </si>
  <si>
    <t>CLQS40RGBW</t>
  </si>
  <si>
    <t>CLQS40RGBWWH</t>
  </si>
  <si>
    <t>CLQS40TW</t>
  </si>
  <si>
    <t>CLQS40TWWH</t>
  </si>
  <si>
    <t>CLQS40WW</t>
  </si>
  <si>
    <t>CLQS40WWWH</t>
  </si>
  <si>
    <t>CLQSREMOTE2</t>
  </si>
  <si>
    <t>CLRF</t>
  </si>
  <si>
    <t>CLSB6D</t>
  </si>
  <si>
    <t>CLSB6TRDM</t>
  </si>
  <si>
    <t>CLSB6TRDMRMK1</t>
  </si>
  <si>
    <t>CLSB6TRDMRMK2</t>
  </si>
  <si>
    <t>CLSB83</t>
  </si>
  <si>
    <t>CLSCUBA</t>
  </si>
  <si>
    <t>CLSERUM</t>
  </si>
  <si>
    <t>CLSTORM</t>
  </si>
  <si>
    <t>CLSUPERFLYHP</t>
  </si>
  <si>
    <t>CLSUPERFLYXS</t>
  </si>
  <si>
    <t>CLSW1000</t>
  </si>
  <si>
    <t>CLSW2000</t>
  </si>
  <si>
    <t>CLTRIBAR200IR</t>
  </si>
  <si>
    <t>CLTRIBAR200IRWH</t>
  </si>
  <si>
    <t>CLTRIBAR400IR</t>
  </si>
  <si>
    <t>CLTS100WW</t>
  </si>
  <si>
    <t>CLTS200FC</t>
  </si>
  <si>
    <t>CLTS200WW</t>
  </si>
  <si>
    <t>CLTS40WW</t>
  </si>
  <si>
    <t>CLTS40WWWH</t>
  </si>
  <si>
    <t>CLTS60WRGBW</t>
  </si>
  <si>
    <t>CLTS60WRGBWWH</t>
  </si>
  <si>
    <t>CLTW100RGB</t>
  </si>
  <si>
    <t>CLTW100W</t>
  </si>
  <si>
    <t>CLTW600RGB</t>
  </si>
  <si>
    <t>CLTW600RGBW</t>
  </si>
  <si>
    <t>CLTW600UV</t>
  </si>
  <si>
    <t>CLTW600W</t>
  </si>
  <si>
    <t>CLUVBAR200IR</t>
  </si>
  <si>
    <t>CLUVO</t>
  </si>
  <si>
    <t>CLWDMXT1</t>
  </si>
  <si>
    <t>CLZB60CASE6LSDBOX</t>
  </si>
  <si>
    <t>CLZP100DTWBARNDOOR</t>
  </si>
  <si>
    <t>CLAB1</t>
  </si>
  <si>
    <t>CLCPACDCSE</t>
  </si>
  <si>
    <t>CLCPRJ2SE</t>
  </si>
  <si>
    <t>CLCPSEB</t>
  </si>
  <si>
    <t>CLCPSEW</t>
  </si>
  <si>
    <t>CLES3</t>
  </si>
  <si>
    <t>CLEW3</t>
  </si>
  <si>
    <t>CLEW7</t>
  </si>
  <si>
    <t>CLF2D</t>
  </si>
  <si>
    <t>CLF2DPO</t>
  </si>
  <si>
    <t>CLF2FC</t>
  </si>
  <si>
    <t>CLF2FCPO</t>
  </si>
  <si>
    <t>CLF2T</t>
  </si>
  <si>
    <t>CLF2TPO</t>
  </si>
  <si>
    <t>CLF4D</t>
  </si>
  <si>
    <t>CLF4FC</t>
  </si>
  <si>
    <t>CLF4T</t>
  </si>
  <si>
    <t>CLH2CKB</t>
  </si>
  <si>
    <t>CLH2CKW</t>
  </si>
  <si>
    <t>CLH2D</t>
  </si>
  <si>
    <t>CLH2DWH</t>
  </si>
  <si>
    <t>CLH2FC</t>
  </si>
  <si>
    <t>CLH2FCWH</t>
  </si>
  <si>
    <t>CLH2T</t>
  </si>
  <si>
    <t>CLH2TWH</t>
  </si>
  <si>
    <t>CLOH5</t>
  </si>
  <si>
    <t>CLOMEGABRACKET1</t>
  </si>
  <si>
    <t>CLOS5</t>
  </si>
  <si>
    <t>CLOS5CASE2</t>
  </si>
  <si>
    <t>CLOS5INSERT</t>
  </si>
  <si>
    <t>CLOSP5AM</t>
  </si>
  <si>
    <t>CLOSP5CASE1</t>
  </si>
  <si>
    <t>CLOSP5CASE2</t>
  </si>
  <si>
    <t>CLOSP5FC</t>
  </si>
  <si>
    <t>CLOSP5INSERT</t>
  </si>
  <si>
    <t>CLOSP5P</t>
  </si>
  <si>
    <t>CLOXP</t>
  </si>
  <si>
    <t>CLQS40IB</t>
  </si>
  <si>
    <t>CLQS40IW</t>
  </si>
  <si>
    <t>CLZB200</t>
  </si>
  <si>
    <t>CLZB200CASE4PC</t>
  </si>
  <si>
    <t>CLZB200CASE8PC</t>
  </si>
  <si>
    <t>CLZB200W300INSERT</t>
  </si>
  <si>
    <t>CLZB60BLSD</t>
  </si>
  <si>
    <t>CLZB60CASE6PC</t>
  </si>
  <si>
    <t>CLZB60CLSD</t>
  </si>
  <si>
    <t>CLZDB1B</t>
  </si>
  <si>
    <t>CLZDB1C</t>
  </si>
  <si>
    <t>CLZP100DTW</t>
  </si>
  <si>
    <t>CLZP130LSD</t>
  </si>
  <si>
    <t>CLZP200DTW</t>
  </si>
  <si>
    <t>CLZP40LSD</t>
  </si>
  <si>
    <t>CLZPLSD6010</t>
  </si>
  <si>
    <t>CLZW300</t>
  </si>
  <si>
    <t>CLZW300B2004B</t>
  </si>
  <si>
    <t>CLZW300B200SMLSD100</t>
  </si>
  <si>
    <t>CLZW300B200SMLSD20</t>
  </si>
  <si>
    <t>CLZW300B200SMLSD40</t>
  </si>
  <si>
    <t>CLZW300B200SMLSD6010</t>
  </si>
  <si>
    <t>CLZW300CASE4</t>
  </si>
  <si>
    <t>CLZW300CASE8</t>
  </si>
  <si>
    <t>CLZW600</t>
  </si>
  <si>
    <t>CLZW6004B</t>
  </si>
  <si>
    <t>CLZW600CASEG4</t>
  </si>
  <si>
    <t>CLZW600-D</t>
  </si>
  <si>
    <t>CLZW600INSERT</t>
  </si>
  <si>
    <t>CLZW600SMLSD100</t>
  </si>
  <si>
    <t>CLZW600SMLSD20</t>
  </si>
  <si>
    <t>CLZW600SMLSD40</t>
  </si>
  <si>
    <t>CLZW600SMLSD6010</t>
  </si>
  <si>
    <t>CLZZ120</t>
  </si>
  <si>
    <t>CLZZ120BARNDOOR</t>
  </si>
  <si>
    <t>CLZZ120G2</t>
  </si>
  <si>
    <t>CLZZ180G2</t>
  </si>
  <si>
    <t>Ложемент (пенка) для двух приборов AURO® SPOT Z300</t>
  </si>
  <si>
    <t>CL 200</t>
  </si>
  <si>
    <t>CONTROL 54</t>
  </si>
  <si>
    <t>CONTROL 6</t>
  </si>
  <si>
    <t>DMX 3 AD IN IP65</t>
  </si>
  <si>
    <t>DMX 3 AD OUT IP65</t>
  </si>
  <si>
    <t>DMX 5 AD IN IP65</t>
  </si>
  <si>
    <t>DMX 5 AD OUT IP65</t>
  </si>
  <si>
    <t>DMX ADAPTER OUT</t>
  </si>
  <si>
    <t>DMX EX 001</t>
  </si>
  <si>
    <t>Удлинительный кабель DMX IP65 1 м</t>
  </si>
  <si>
    <t>DMX EX 003</t>
  </si>
  <si>
    <t>DMX EX 005</t>
  </si>
  <si>
    <t>DMX EX 010</t>
  </si>
  <si>
    <t>DMX EX 020</t>
  </si>
  <si>
    <t>Удлинительный кабель DMX IP65 3 м</t>
  </si>
  <si>
    <t>Удлинительный кабель DMX IP65 5 м</t>
  </si>
  <si>
    <t>Удлинительный кабель DMX IP65 10 м</t>
  </si>
  <si>
    <t>Удлинительный кабель DMX IP65 20 м</t>
  </si>
  <si>
    <t>DVC</t>
  </si>
  <si>
    <t>DVC PRO</t>
  </si>
  <si>
    <t>Конвертер WiFi в W-DMX ™. Преобразователь WiFi в W-DMX ™ на батарейках. Позволяет осуществлять беспроводное управление освещением через приложение Cameo iDMX® Controller. Получает сигналы WiFi со всех устройств iOS и Android. 2,4 ГГц передатчик W-DMX ™ с рабочим диапазоном до 300 м. Может использоваться исключительно как передатчик W-DMX ™ через вход DMX. Позволяет управлять обычными устройствами DMX с помощью приложения iDMX® Controller через выход DMX. Долговечный литий-ионный аккумулятор LG Chem для надежной работы. Система управления батареями предотвращает перезарядку и глубокую разрядку. Включает зарядное устройство, сумку и кабель DMX.</t>
  </si>
  <si>
    <t>iDMX CORE</t>
  </si>
  <si>
    <t>D FORCE 3000 RGB APDSL</t>
  </si>
  <si>
    <t>Крепление для линз Pangolin DiscoScan 2.0
Это крепление объектива крепится к D. FORCE 3000 RGB для быстрой и точной установки объектива Pangolin DiscoScan 2.0.</t>
  </si>
  <si>
    <t>D FORCE 3000 RGB APSSL</t>
  </si>
  <si>
    <t>Крепление для линз безопасности Pangolin SafetyScan. Это крепление объектива крепится к D. FORCE 3000 RGB для быстрой и точной установки линз Pangolin SafetyScan.</t>
  </si>
  <si>
    <t>EKS 20 M</t>
  </si>
  <si>
    <t>EKS XLR</t>
  </si>
  <si>
    <t>ILDA 10 M</t>
  </si>
  <si>
    <t xml:space="preserve">Удлинитель ILDA вкл. винтовой замок 10 м. </t>
  </si>
  <si>
    <t>ILDA 25 M</t>
  </si>
  <si>
    <t>ILDA 5 M</t>
  </si>
  <si>
    <t xml:space="preserve">Удлинитель ILDA вкл. винтовой замок 25 м. </t>
  </si>
  <si>
    <t xml:space="preserve">Удлинитель ILDA вкл. винтовой замок 5 м. </t>
  </si>
  <si>
    <t>Multi PAR FOOT PLUS</t>
  </si>
  <si>
    <t>OMEGA BRACKET 3</t>
  </si>
  <si>
    <t>Кронштейн Omega с прорезью для крепления. Подходит для приборов AURO BEAM 200 DC, OPUS SP5, OPUS S5 и OPUS SP5 FC.</t>
  </si>
  <si>
    <t>OMEGA BRACKET 4</t>
  </si>
  <si>
    <t>OMEGA BRACKET 5</t>
  </si>
  <si>
    <t>Кронштейн Omega с прорезью для крепления. Подходит для приборов Cameo AZOR B1.</t>
  </si>
  <si>
    <t>Кронштейн Omega с прорезью для крепления. Подходит для  Cameo EVOS S3.</t>
  </si>
  <si>
    <t>P EX 001</t>
  </si>
  <si>
    <t>Удлинитель силовой IP65 1 м.</t>
  </si>
  <si>
    <t>P EX 003</t>
  </si>
  <si>
    <t>P EX 005</t>
  </si>
  <si>
    <t>P EX 010</t>
  </si>
  <si>
    <t>P EX 020</t>
  </si>
  <si>
    <t>Удлинитель силовой IP65 3 м.</t>
  </si>
  <si>
    <t>Удлинитель силовой IP65 5 м.</t>
  </si>
  <si>
    <t>Удлинитель силовой IP65 10 м.</t>
  </si>
  <si>
    <t>Удлинитель силовой IP65 20 м.</t>
  </si>
  <si>
    <t>FLAT PAR CAN REMOTE</t>
  </si>
  <si>
    <t>PIXBAR 600 IP65 B SET</t>
  </si>
  <si>
    <t>P ST BARN DOOR 2B</t>
  </si>
  <si>
    <t>Шторки для прожектора Cameo Studio PAR, черный цвет. 4 створки.</t>
  </si>
  <si>
    <t>Studio PAR BARN DOOR 2 WH</t>
  </si>
  <si>
    <t>Шторки для прожектора Cameo Studio PAR, белый цвет. 4 створки.</t>
  </si>
  <si>
    <t>PST TRI 12 IP</t>
  </si>
  <si>
    <t>SB 6 DUAL</t>
  </si>
  <si>
    <t>SB 6 T RDM</t>
  </si>
  <si>
    <t>SB 6T RDM RACKMOUNT KIT 1</t>
  </si>
  <si>
    <t>SB 6T RDM RACKMOUNT KIT 2</t>
  </si>
  <si>
    <t>19-дюймовый набор для монтажа в стойку для двух RDM Cameo SB 6T, включая винты.</t>
  </si>
  <si>
    <t>SB8.3</t>
  </si>
  <si>
    <t>TS 200 FC</t>
  </si>
  <si>
    <t>W-DMX T1</t>
  </si>
  <si>
    <t>Приемопередатчик W-DMX 2,4 ГГц с беспроводным решением. Режимы одиночного передатчика и приемника DMX. Безлицензионный диапазон 2,4 ГГц. Рабочий диапазон до 500 м. RDM включен. Адаптивное переключение частоты (AFHSS) предотвращает помехи от других беспроводных сетей. Data-Safe исправление ошибок. Neutrik 3-контактные и 5-контактные входы и выходы DMX и вход переменного тока powerCON. Вход Phoenix Gold 12 V DC. Поставляется с однополосной антенной 5 дБи, адаптером N-типа, разъемом Phoenix и комплектом для монтажа в стойку 19". Обратная совместимость с G3.</t>
  </si>
  <si>
    <t>ZENIT® B60 CASE LSD BOX</t>
  </si>
  <si>
    <t>LSD коробка-кейс для ZENIT B60. Включает лоток с отсеками для 12 диффузоров. Подходит для FLIGHTCASE ZENIT®B60.</t>
  </si>
  <si>
    <t>CONTROL PAD AC/DC SE</t>
  </si>
  <si>
    <t>Адаптер переменного / постоянного тока 7 В</t>
  </si>
  <si>
    <t>CONTROL PAD RJ2 SE</t>
  </si>
  <si>
    <t>Блок RJ45 для CLCPSEB / CLCPSEW</t>
  </si>
  <si>
    <t>Control Pad - Stick Edition black</t>
  </si>
  <si>
    <t>Control Pad - Stick Edition white</t>
  </si>
  <si>
    <t>Встраиваемый многозонный контроллер DMX. Настенный многозонный контроллер освещения, сетевой. 1024 канала DMX, 500 сцен, 10 зон. Передняя панель из закаленного стекла. Колесо прокрутки и диммер быстрого доступа, сцена, цвет RGB и кнопки скорости. Полноцветный дисплей для легкой настройки. Ethernet и USB-соединение. Память MicroSD. Питание через Ethernet или дополнительный адаптер питания (арт. CLCPACDCSE). Программное обеспечение ESA Mac и Windows. iOS и Android приложения для удаленного управления. Цвет чёрный.</t>
  </si>
  <si>
    <t>OMEGA BRACKET 1</t>
  </si>
  <si>
    <t>Omega крепление для Cameo ZENIT W600, W600-D, W300, B200, Z120 G2 и Z180G2</t>
  </si>
  <si>
    <t>OPUS® S5 CASE 2</t>
  </si>
  <si>
    <t>OPUS® S5 INSERT</t>
  </si>
  <si>
    <t>Двойной ложемент в кейс для OPUS® S5</t>
  </si>
  <si>
    <t>OPUS® SP5 CASE 1</t>
  </si>
  <si>
    <t>OPUS® SP5 CASE 2</t>
  </si>
  <si>
    <t>OPUS® SP5 INSERT</t>
  </si>
  <si>
    <t>Футлярная вставка (ложемент) для CLOSP5P и CLOSP5FC из вспененного материала.</t>
  </si>
  <si>
    <t>ZENIT® B200 CASE 4PC</t>
  </si>
  <si>
    <t>ZENIT® B200 CASE 8 PC</t>
  </si>
  <si>
    <t>Прочный дорожный футляр для 4 х ZENIT B200. Сделано в Германии с использованием оборудования Adam Hall. Березовый слой 9,5 мм с 2 двойными вставками из пенопласта B200. Устройство для прямой зарядки светильников в корпусе. Дополнительные отсеки для 16 светорассеивающих рассеивателей SnapMag®, 4 шторок и других аксессуаров. 4 поворотных ролика с колесами 100 мм, 2 с тормозами. Большие откидные ручки. Размеры 60 х 60 см. Включает кабель питания длиной 1,5 м для питания кейса.</t>
  </si>
  <si>
    <t>ZENIT® B200 W300 INSERT</t>
  </si>
  <si>
    <t>Ложемент (пенка) в кейс для 2 предметов ZENIT B200 или ZENIT W300</t>
  </si>
  <si>
    <t>ZENIT® P100 DTW</t>
  </si>
  <si>
    <t>ZENIT® P200 DTW</t>
  </si>
  <si>
    <t>ZENIT® W300 CASE 8</t>
  </si>
  <si>
    <t>ZENIT® W600 CASE INSERT</t>
  </si>
  <si>
    <t>Ложемент (пенка) для ZENIT W600 и ZENIT W600-D. Материал: пенопласт.</t>
  </si>
  <si>
    <t>AURO® BEAM 200 DC</t>
  </si>
  <si>
    <t>AURO® BEAM 150</t>
  </si>
  <si>
    <t>AURO® SPOT 200</t>
  </si>
  <si>
    <t>AURO® SPOT Z300</t>
  </si>
  <si>
    <t>AZOR® B1</t>
  </si>
  <si>
    <t>GearBag 100 M</t>
  </si>
  <si>
    <t>GearBag 100 S</t>
  </si>
  <si>
    <t>GearBag 200 M</t>
  </si>
  <si>
    <t>GearBag 200 S</t>
  </si>
  <si>
    <t>GearBag 300 L</t>
  </si>
  <si>
    <t>GearBag 300 M</t>
  </si>
  <si>
    <t>GearBag 300 S</t>
  </si>
  <si>
    <t>GearBag 400 S</t>
  </si>
  <si>
    <t>AURO® SPOT 400 INSERT</t>
  </si>
  <si>
    <t>Ложемент (пенка) из пенопласта для Auro Spot 400</t>
  </si>
  <si>
    <t>Зарядный чехол для 6 ZENIT B60. Подходит для прямой зарядки прожекторов в корпусе. Сделано в Германии с использованием оборудования Adam Hall. 2 дополнительных отделения для аксессуаров и 12 диффузоров. 4 поворотных ролика с колесами 100 мм, 2 с парковочными тормозами. Укладка углублений в крышке. Включает кабель питания длиной 1,5 м для питания кейса.</t>
  </si>
  <si>
    <t>ZENIT® W600 CASE G4</t>
  </si>
  <si>
    <t>D FORCE 3000 RGB</t>
  </si>
  <si>
    <t>D FORCE 5000 RGB</t>
  </si>
  <si>
    <t>EVOS® S3</t>
  </si>
  <si>
    <t>EVOS® W3</t>
  </si>
  <si>
    <t>EVOS® W7</t>
  </si>
  <si>
    <t>F2 D</t>
  </si>
  <si>
    <t>F2 D PO</t>
  </si>
  <si>
    <t>F2 FC</t>
  </si>
  <si>
    <t>F2 FC PO</t>
  </si>
  <si>
    <t>F2 T</t>
  </si>
  <si>
    <t>F2 T PO</t>
  </si>
  <si>
    <t>F4 D</t>
  </si>
  <si>
    <t>F4 FC</t>
  </si>
  <si>
    <t>F4 T</t>
  </si>
  <si>
    <t>FLAT PRO FLOOD 600 IP65</t>
  </si>
  <si>
    <t>FLOOD BARN DOOR</t>
  </si>
  <si>
    <t>Шторки для Flat Pro Flood с 4 регулируемыми створками, цвет чёрный</t>
  </si>
  <si>
    <t>FLOOD IP65 TRI</t>
  </si>
  <si>
    <t>FLAT PRO 12</t>
  </si>
  <si>
    <t>FLAT PRO 12 IP65</t>
  </si>
  <si>
    <t>FLAT PRO 18</t>
  </si>
  <si>
    <t>FLAT PRO 18 IP65</t>
  </si>
  <si>
    <t>FLAT PRO 7</t>
  </si>
  <si>
    <t>FLAT PRO 7 IP65</t>
  </si>
  <si>
    <t>FLAT PRO 7 SPOT</t>
  </si>
  <si>
    <t>FLAT PRO 7 XS</t>
  </si>
  <si>
    <t>FLAT PAR RGB 10 IR</t>
  </si>
  <si>
    <t>FLAT PAR RGB 10 IR WH</t>
  </si>
  <si>
    <t>FLAT PAR 1 RGBW IR</t>
  </si>
  <si>
    <t>FLAT PAR 1 RGBW IR WH</t>
  </si>
  <si>
    <t>FLAT PAR TRI 3W IR</t>
  </si>
  <si>
    <t>FLAT PAR TRI 3W IR SET</t>
  </si>
  <si>
    <t>FLAT PAR TRI 3W IR WH</t>
  </si>
  <si>
    <t>FLAT PAR 1 TW IR</t>
  </si>
  <si>
    <t>FLAT PAR 1 TW IR WH</t>
  </si>
  <si>
    <t>FLAT PAR CAN 7X3W UV IR</t>
  </si>
  <si>
    <t>FLAT PAR 7X3W UV WH</t>
  </si>
  <si>
    <t>BUBBLE FLUID 5L</t>
  </si>
  <si>
    <t>CLEANING FLUID 0.25 L</t>
  </si>
  <si>
    <t>Специальная жидкость для чистки дым-машин 250 мл. Очень качественная и эффективная чистящая жидкость. Очищает остатки жидкости. Продлевает срок службы  дым-машин. Емкость 250 мл. Сделано в Германии.</t>
  </si>
  <si>
    <t>DJ FLUID 10L</t>
  </si>
  <si>
    <t>DJ FLUID 5L</t>
  </si>
  <si>
    <t>FAST FLUID 5 L</t>
  </si>
  <si>
    <t>FINE FLUID 5 L</t>
  </si>
  <si>
    <t>HAZE FLUID 10 L</t>
  </si>
  <si>
    <t>HAZE FLUID 5 L</t>
  </si>
  <si>
    <t>HEAVY FLUID 10 L</t>
  </si>
  <si>
    <t>HEAVY FLUID 5L</t>
  </si>
  <si>
    <t>INSTANT FOG FLUID 10L</t>
  </si>
  <si>
    <t>INSTANT FOG FLUID 5 L</t>
  </si>
  <si>
    <t>INSTANT HAZE FLUID 5L</t>
  </si>
  <si>
    <t>SNOW FLUID 15 L</t>
  </si>
  <si>
    <t>SNOW FLUID 5 L</t>
  </si>
  <si>
    <t>XTRA HEAVY FLUID 10 L</t>
  </si>
  <si>
    <t>XTRA HEAVY FLUID 5L</t>
  </si>
  <si>
    <t>H2 CK B</t>
  </si>
  <si>
    <t>Комплект потолочного крепления для продуктов серии H: CLH2T, CLH2D и CLH2FC</t>
  </si>
  <si>
    <t>H2 CK W</t>
  </si>
  <si>
    <t>Комплект потолочного крепления белого цвета для продуктов серии H: CLH2T, CLH2D и CLH2FC</t>
  </si>
  <si>
    <t>H2 D</t>
  </si>
  <si>
    <t>H2 D WH</t>
  </si>
  <si>
    <t>H2 FC</t>
  </si>
  <si>
    <t>H2 FC WH</t>
  </si>
  <si>
    <t>H2 T</t>
  </si>
  <si>
    <t>H2 T WH</t>
  </si>
  <si>
    <t>HYDRABEAM 4000 RGBW</t>
  </si>
  <si>
    <t>HYDRABEAM 400 RGBW</t>
  </si>
  <si>
    <t>INSTANT AIR 2000 PRO</t>
  </si>
  <si>
    <t>INSTANT FOG 1700 PRO</t>
  </si>
  <si>
    <t>INSTANT FOG 1700 PRO FLYING KIT</t>
  </si>
  <si>
    <t>INSTANT FOG 1700 T PRO</t>
  </si>
  <si>
    <t>INSTANT HAZER 1400 PRO</t>
  </si>
  <si>
    <t>INSTANT HAZER 1500 T PRO</t>
  </si>
  <si>
    <t>IODA 1000 RGB</t>
  </si>
  <si>
    <t>TRIBAR 200 IR</t>
  </si>
  <si>
    <t>TRIBAR 200 IR WH</t>
  </si>
  <si>
    <t>TRIBAR 400 IR</t>
  </si>
  <si>
    <t>ARA</t>
  </si>
  <si>
    <t>FLASH BAR 150</t>
  </si>
  <si>
    <t>FLAT MOON</t>
  </si>
  <si>
    <t>FLAT STAR</t>
  </si>
  <si>
    <t>FLAT STORM</t>
  </si>
  <si>
    <t>FLOWER HP</t>
  </si>
  <si>
    <t>Flash Matrix 250</t>
  </si>
  <si>
    <t>ROTOFEVER</t>
  </si>
  <si>
    <t>SCUBA</t>
  </si>
  <si>
    <t>SERUM</t>
  </si>
  <si>
    <t>STORM</t>
  </si>
  <si>
    <t>SUPERFLY HP</t>
  </si>
  <si>
    <t>SUPERFLY XS</t>
  </si>
  <si>
    <t>UV BAR 200 IR</t>
  </si>
  <si>
    <t>UVO</t>
  </si>
  <si>
    <t>MULTI FX BAR</t>
  </si>
  <si>
    <t>MULTI FX BAR EZ</t>
  </si>
  <si>
    <t>LUKE 1000 RGB</t>
  </si>
  <si>
    <t>LUKE 700 RGB</t>
  </si>
  <si>
    <t>MATRIX PANEL 10 W RGB</t>
  </si>
  <si>
    <t>MATRIX PANEL 3 WW</t>
  </si>
  <si>
    <t>MOVO BEAM 100</t>
  </si>
  <si>
    <t>MOVO BEAM Z100</t>
  </si>
  <si>
    <t>NANOBEAM 600</t>
  </si>
  <si>
    <t>NanoSpot 300</t>
  </si>
  <si>
    <t>OPUS® H5</t>
  </si>
  <si>
    <t>OPUS® S5</t>
  </si>
  <si>
    <t>OPUS® SP5 AM</t>
  </si>
  <si>
    <t>OPUS® SP5 FC</t>
  </si>
  <si>
    <t>OPUS® SP5</t>
  </si>
  <si>
    <t>OPUS® X PROFILE</t>
  </si>
  <si>
    <t>STEAM WIZARD 1000</t>
  </si>
  <si>
    <t>STEAM WIZARD 2000</t>
  </si>
  <si>
    <t>PIXBAR 400 PRO</t>
  </si>
  <si>
    <t>PIXBAR 500 PRO</t>
  </si>
  <si>
    <t>PIXBAR 600 PRO IP65</t>
  </si>
  <si>
    <t>PIXBAR 650 CPRO</t>
  </si>
  <si>
    <t>PIXBAR DTW PRO</t>
  </si>
  <si>
    <t>Q-SPOT 15 RGBW</t>
  </si>
  <si>
    <t>Q-SPOT 15 RGBW WH</t>
  </si>
  <si>
    <t>Q-SPOT 15 W</t>
  </si>
  <si>
    <t>Q-SPOT 15 W WH</t>
  </si>
  <si>
    <t>Q-SPOT 40 CW</t>
  </si>
  <si>
    <t>Q-SPOT 40 CW WH</t>
  </si>
  <si>
    <t>Q-SPOT 40 RGBW</t>
  </si>
  <si>
    <t xml:space="preserve">Q-SPOT 40 RGBW WH
</t>
  </si>
  <si>
    <t>Q-SPOT 40 TW</t>
  </si>
  <si>
    <t>Q-SPOT 40 TW WH</t>
  </si>
  <si>
    <t>Q-SPOT 40 WW</t>
  </si>
  <si>
    <t>Q-SPOT 40 WW WH</t>
  </si>
  <si>
    <t>PAR 56 CAN 3 W BS</t>
  </si>
  <si>
    <t>PAR 64 CAN TRI 3W BS</t>
  </si>
  <si>
    <t>PAR 64 CAN TRI 3W PS</t>
  </si>
  <si>
    <t>PHANTOM F3</t>
  </si>
  <si>
    <t>PHANTOM F5</t>
  </si>
  <si>
    <t>PHANTOM H2</t>
  </si>
  <si>
    <t>Q-SPOT REMOTE 2</t>
  </si>
  <si>
    <t>Инфракрасный пульт дистанционного управления для Q-SPOTS (V2). Удобное управление всеми автономными режимами продуктов Q-SPOT.</t>
  </si>
  <si>
    <t>Q-SPOT 40i</t>
  </si>
  <si>
    <t>P ST 64 Q 8W</t>
  </si>
  <si>
    <t>P ST 64 RGBA Q 8W</t>
  </si>
  <si>
    <t>P ST 64 RGBW AU 12W</t>
  </si>
  <si>
    <t>Studio PAR 64 CAN TRI 3W</t>
  </si>
  <si>
    <t>P ST DTW</t>
  </si>
  <si>
    <t>Studio Mini PAR Q 8W</t>
  </si>
  <si>
    <t>THUNDER WASH 100 RGB</t>
  </si>
  <si>
    <t>THUNDER WASH 100 W</t>
  </si>
  <si>
    <t>THUNDER WASH 600 RGB</t>
  </si>
  <si>
    <t>THUNDER WASH 600 RGBW</t>
  </si>
  <si>
    <t>THUNDER WASH 600 UV</t>
  </si>
  <si>
    <t>THUNDER WASH 600 W</t>
  </si>
  <si>
    <t>TS 100 WW</t>
  </si>
  <si>
    <t>TS 200 WW</t>
  </si>
  <si>
    <t>TS 40 WW</t>
  </si>
  <si>
    <t>TS 40 WW WH</t>
  </si>
  <si>
    <t>TS 60 W RGBW</t>
  </si>
  <si>
    <t>TS 60 W RGBW WH</t>
  </si>
  <si>
    <t>WOOKIE 150 G</t>
  </si>
  <si>
    <t>WOOKIE 200 R</t>
  </si>
  <si>
    <t>WOOKIE 200 RGY</t>
  </si>
  <si>
    <t>WOOKIE 400 RGB</t>
  </si>
  <si>
    <t>WOOKIE 600 B</t>
  </si>
  <si>
    <t>ZENIT® P100 DTW BARNDOOR</t>
  </si>
  <si>
    <t>Шторки для прибора ZENIT® P100 DTW</t>
  </si>
  <si>
    <t>ZENIT® B200</t>
  </si>
  <si>
    <t>ZENIT® B60 B</t>
  </si>
  <si>
    <t>ZENIT® B60 C</t>
  </si>
  <si>
    <t>ZENIT® Design Bracket</t>
  </si>
  <si>
    <t>ZENIT® P130</t>
  </si>
  <si>
    <t>ZENIT® P40</t>
  </si>
  <si>
    <t>ZENIT® P LSD 6010</t>
  </si>
  <si>
    <t>ZENIT® W300</t>
  </si>
  <si>
    <t>ZENIT® W300 B200 4B</t>
  </si>
  <si>
    <t>SNAPMAG® FILTER 100°</t>
  </si>
  <si>
    <t>SNAPMAG® FILTER 25°</t>
  </si>
  <si>
    <t>Фильтр SnapMag 25 ° для ZENIT W300 и B200. Рамка фильтра с круговым LSD 25 °. Технология SnapMag ® для сверхбыстрого и простого монтажа. Инструменты не требуются. Интегрированный страховочный трос.</t>
  </si>
  <si>
    <t>SNAPMAG® FILTER 45°</t>
  </si>
  <si>
    <t>SNAPMAG® FILTER 60° x 10°</t>
  </si>
  <si>
    <t>Фильтр SnapMag 60 ° x 10 ° для ZENIT W300 и B200. Рамка фильтра с эллиптическим LSD 60 ° x 10 °. Технология SnapMag ® для сверхбыстрого и простого монтажа. Инструменты не требуются. Интегрированный страховочный трос.</t>
  </si>
  <si>
    <t>ZENIT® W300 CASE 4</t>
  </si>
  <si>
    <t>Прочный дорожный кейс для 4 х ZENIT W300. Березовый слой 9,5 мм с 2 двойными вставками из пеноматериала W300. Дополнительные отсеки для 16 светорассеивающих рассеивателей SnapMag®, 4 шторки в комплекте. 4 поворотных ролика с колесами 100 мм, 2 с тормозами. 6 больших откидных ручек. Размеры 60 х 60 см.</t>
  </si>
  <si>
    <t>ZENIT® W600</t>
  </si>
  <si>
    <t>ZENIT® W600 4B</t>
  </si>
  <si>
    <t>ZENIT® W600-D</t>
  </si>
  <si>
    <t>SNAPMAG® LSD 100</t>
  </si>
  <si>
    <t>SNAPMAG® LSD 20</t>
  </si>
  <si>
    <t>Фильтр SnapMag 25 ° для ZENIT W600. Рамка фильтра с круговым LSD 25 °. Технология SnapMag ® для сверхбыстрого и простого монтажа. Инструменты не требуются. Интегрированный страховочный трос.</t>
  </si>
  <si>
    <t>SNAPMAG® LSD 40</t>
  </si>
  <si>
    <t>SNAPMAG® LSD 6010</t>
  </si>
  <si>
    <t>Фильтр SnapMag 60 ° x 10 ° для ZENIT W600. Рамка фильтра с эллиптическим LSD 60 ° x 10 °. Технология SnapMag ® для сверхбыстрого и простого монтажа. Инструменты не требуются. Интегрированный страховочный трос.</t>
  </si>
  <si>
    <t>ZENIT® Z120</t>
  </si>
  <si>
    <t>ZENIT® Z120 BARNDOOR</t>
  </si>
  <si>
    <t>Шторки для ZENIT Z120, Z180 G2, P200 DTW в черном цвете.</t>
  </si>
  <si>
    <t>ZENIT® Z120 G2</t>
  </si>
  <si>
    <t>ZENIT® Z180 G2</t>
  </si>
  <si>
    <t>Артикул</t>
  </si>
  <si>
    <t>Описание</t>
  </si>
  <si>
    <t>Модель</t>
  </si>
  <si>
    <t>Цена</t>
  </si>
  <si>
    <t>Серия AURO</t>
  </si>
  <si>
    <t>Серия AZOR</t>
  </si>
  <si>
    <t>Серия CL BAGS CASES</t>
  </si>
  <si>
    <t>Серия D-FORCE</t>
  </si>
  <si>
    <t>Серия EVOS</t>
  </si>
  <si>
    <t>Серия F SERIES</t>
  </si>
  <si>
    <t>Серия FLAT</t>
  </si>
  <si>
    <t>Серия FLAT1</t>
  </si>
  <si>
    <t>Серия FLUIDS</t>
  </si>
  <si>
    <t>Серия H SERIES</t>
  </si>
  <si>
    <t>Серия HYDRA</t>
  </si>
  <si>
    <t>Серия INSTANT</t>
  </si>
  <si>
    <t>Серия LED BAR</t>
  </si>
  <si>
    <t>Серия LIGHT FX</t>
  </si>
  <si>
    <t>Серия LIGHT SETS</t>
  </si>
  <si>
    <t>Серия LUKE</t>
  </si>
  <si>
    <t>Серия MATRIX</t>
  </si>
  <si>
    <t>Серия MOVO</t>
  </si>
  <si>
    <t>Серия NANO</t>
  </si>
  <si>
    <t>Серия OPUS</t>
  </si>
  <si>
    <t>Серия PAR CANS</t>
  </si>
  <si>
    <t>Серия PHANTOM</t>
  </si>
  <si>
    <t>Серия PIXBAR</t>
  </si>
  <si>
    <t>Серия Q-SPOT</t>
  </si>
  <si>
    <t>Серия STEAM WIZARD</t>
  </si>
  <si>
    <t>Серия STUDIO PAR</t>
  </si>
  <si>
    <t>Серия THUNDERWASH</t>
  </si>
  <si>
    <t>Серия TS</t>
  </si>
  <si>
    <t>Серия WOOKIE</t>
  </si>
  <si>
    <t>Серия ZENIT</t>
  </si>
  <si>
    <t>Театральный прожектор с одним белым светодиодом COB мощностью 200 Вт. Цветовая температура регулируется от 3200 до 7800 К. Световой поток 7500 lm. Освещенность 23000 lx @ 1 м. Идеально подходит для кино и телевидения . Управление: DMX512 , ведущий / ведомый и автономный режимы. Высокоскоростной строб - 30 Гц. 4-кнопочный ЖК-дисплей.</t>
  </si>
  <si>
    <t xml:space="preserve">54-канальный DMX контроллер . До 9 приборов или групп приборов. Совместим со всеми приборами RGB, RGBW, RGBWA и RGBWA + UV. 6 плавных фейдеров для регулировки интенсивности цвета. 9  пресетов для цвета с кнопками прямого доступа. Прямой доступ к автоматическим или ручным режимам, Blackout, Color Jump, Color Fade, Strobe и активации работы от звука с контролем чувствительности. Питание от прилагаемого адаптера или батареи 9 В. Идеально подходит для ди-джеев, ночных клубов, кафе, баров и т.д.
</t>
  </si>
  <si>
    <t>6-канальный контроллер DMX. Возможна работа от батареи. Внешний блок питания. Прочный металлический корпус.</t>
  </si>
  <si>
    <t xml:space="preserve">DMX контроллер с 1024 каналами DMX, 500 сцен, 10 зон. Передняя панель из закаленного стекла. Колесо прокрутки диммера, сцен, цвета для быстрого доступа, а также кнопки скорости. Полноцветный дисплей для легкой настройки. Ethernet и USB-соединение. Память MicroSD. Питание через Ethernet или дополнительный адаптер питания (арт. CLCPACDCSE). Программное обеспечение Arcolis App , Cameo D4 , Daylight 4 , ESA Pro , ESA Pro 2 , ESA2  ESA Mac и Windows. iOS и Android приложения для удаленного управления. Цвет белый. </t>
  </si>
  <si>
    <t>DMX адаптер IN LED IP - Par 3-pin. 3-контактный разъем XLR папа с 3-контактным разъемом XLR мама IP65. Длина 1 м.</t>
  </si>
  <si>
    <t>DMX Adapter OUT LED IP-Par 3-pin. 3-контактный разъем XLR мама с 3-контактным разъемом XLR папа IP65. Длина 1 м.</t>
  </si>
  <si>
    <t>DMX адаптер IN LED IP-Par, 5-pin.  5-контактный разъем XLR мама с 5-контактным разъемом XLR папа IP65. Длина 1 м.</t>
  </si>
  <si>
    <t>DMX Adapter OUT LED IP-Par, 5-pin.  5-контактный разъем XLR папа с 5-контактным разъемом XLR мама IP65. Длина 1 м.</t>
  </si>
  <si>
    <t>Кабель-переходник для  прожекторов с защитой IP65.  3-контактный разъем XLR мама с 3-контактным разъемом XLR папа IP65
Подходит для приборов: CLPSTTRI12IP, CLFLOODIP65TRI, CLFLOODIP65WW, CLPFLATPRO12IP65, CLPFLATPRO18IP65, CLPFLATPRO7IP65.</t>
  </si>
  <si>
    <t>512-канальный интерфейс USB-DMX и пакет программного обеспечения для управления в режиме реального времени. Встроенная флэш-память на 256 каналов DMX в автономном режиме. Удобное и интуитивно понятное программное обеспечение Cameo DMX «от Daslight» для Windows и Max OS X доступно для бесплатной загрузки. Требуется подключение к Интернету для регистрации оборудования и активации программного обеспечения. Автономный режим с возможностью управления до 512 каналов DMX. Более 15 000 приборов в библиотеке и встроенный редактор ScanLibrary для создания и редактирования собственных профилей устройств. Мощный движок XEEL для сотен впечатляющих пиксельных, видеоэффектов и движений для поворотных голов и сканеров. Управление с помощью сенсорного экрана а также дистанционное управление основными функциями с помощью смартфонов и планшетов на базе iOS и Android или MIDI-контроллера.</t>
  </si>
  <si>
    <t>1024-канальный интерфейс USB-DMX и пакет программного обеспечения для управления в режиме реального времени. Встроенная флэш-память на 256 каналов DMX в автономном режиме. Удобное и интуитивно понятное программное обеспечение Cameo DMX «от Daslight» для Windows и Max OS X доступно для бесплатной загрузки. Требуется подключение к Интернету для регистрации оборудования и активации программного обеспечения. Автономный режим с возможностью управления до 512 каналов DMX. Более 15 000 приборов в библиотеке и встроенный редактор ScanLibrary для создания и редактирования собственных профилей устройств. Мощный движок XEEL для сотен впечатляющих пиксельных, видеоэффектов и движений для поворотных голов и сканеров. Управление с помощью сенсорного экрана а также дистанционное управление основными функциями с помощью смартфонов и планшетов на базе iOS и Android или MIDI-контроллера.</t>
  </si>
  <si>
    <t>Аварийный выключатель с клавишным управлением и кабелем длиной 20 м  для лазера. Большой красный кнопочный переключатель с блокировкой клавиш для предотвращения несанкционированного доступа с помощью ключа. Фиксированный двойной экранированный кабель длиной 20 м.</t>
  </si>
  <si>
    <t xml:space="preserve">Аварийный выключатель с клавишным управлением для лазера. 3-контактный разъем XLR с внутренней блокировкой. Большой красный кнопочный переключатель с блокировкой клавиш для предотвращения несанкционированного доступа с помощью ключа.  </t>
  </si>
  <si>
    <t>Инфракрасный пульт дистанционного управления для прожектора FLAT PAR CAN. Удобное управление всеми автономными режимами  FLAT PAR CAN.</t>
  </si>
  <si>
    <t>Ножная педаль с 4 переключателями для всех комплектов светильников CLMPAR. Простое управление на сцене для CLMPAR1, CLMPAR2, CLMPAR3 и CLMPARCOB1. Функции: затемнение, полное включение, управление звуком, статические цвета, свет 1/2, автозапуск. Прочный металлический корпус. 10-метровый 5-pin  кабель XLR в комплекте.</t>
  </si>
  <si>
    <t>Сверхмощный PAR-прожектор. Мощные светодиоды TRI RGB 12 x 3 Вт. Защита IP65. Управление DMX или автономный режим. Простое управление с помощью четырех кнопок и светодиодного дисплея. Прочный компактный металлический корпус.</t>
  </si>
  <si>
    <t>Профессиональный 6-полосный сплиттер / усилитель DMX. Корпус 1U 19 ". 6 XLR (3-pin / 5-pin). Индикатор состояния DMX . Индикатор состояния питания. Переключаемый нагрузочный резистор 120 Ом для выходного гнезда DMX THRU. Несколько вариантов крепления.</t>
  </si>
  <si>
    <t>Разветвитель / усилитель DMX / RDM с 6 выходами с 3- и 5-контактными разъемами. 6 оптически и электронно изолированных 3 и 5-контактных выходов XLR. Компактный корпус. Оригинальные разъемы Neutrik® для максимальной надежности. 3 резьбовых вставки M10 для различных вариантов монтажа на ферме Индикаторы состояния питания и DMX на передней и задней панели. Дополнительные 2 U 19 " рамки доступны для одного или двух SB 6T RDM.</t>
  </si>
  <si>
    <t>Комплект для монтажа в стойку для CLSB6TRDM. 19-дюймовый набор для монтажа в стойку для Cameo SB 6T RDM, включая винты.</t>
  </si>
  <si>
    <t>Профессиональный 8-полосный сплиттер / усилитель DMX. Корпус 1U 19 ". ВХОД DMX: 1 x XLR (3-pin) передняя панель, 1 x XLR (3-pin) на задней панели. DMX THRU: 1 x XLR (3-pin) передняя панель, 1 x XLR (3-pin) задняя панель. 8 электрически изолированных XLR (3-pin) выходов на задней панели. Индикатор состояния DMX на канал. Индикатор состояния питания. Переключаемый нагрузочный резистор 120 Ом для выходного гнезда DMX THRU. Варианты крепления передних и задних стоек.</t>
  </si>
  <si>
    <t>Театральный прожектор с линзой Френеля и светодиодом 200 Вт.  Широкий спектр применения благодаря RGBALC LED, изменяемой цветовой температуры от 2800 до 8000 к и превосходной цветопередачи CRI&gt; 90. Невероятная универсальность с бесступенчатым zoom (от 14 ° до 50 °). Превосходное качество LED  благодаря регулируемой частоте обновления. Управление DMX, RDM, автономный,  ведущий / ведомый режимы. Идеально подходит для взыскательных требований благодаря прочному металлическому корпусу и вентилятору с регулируемой температурой. Оснащен шторками и рамкой фильтра.</t>
  </si>
  <si>
    <t xml:space="preserve">Светодиодный прибор "вращающаяся голова" типа BEAM 7х15Вт RGBW. 7 мощных светодиодов RGBW мощностью 15 Вт. Спектр RGBW для насыщенных основных цветов, нежных пастельных оттенков и естественных оттенков белого. Single Pixel Control для  эффектов Pixel Mapping. 2 высокоскоростных двигателя для точных движений Pan и Tilt. . Программируемые автономные сцены. Профессиональные 3- и 5-pin разъемы DMX и сетевой разъем Neutrik powerCon. Благодаря частоте обновления 3600 Гц он идеально подходит для телевизионных и кино съемок. RDM включен. 4 выбираемых кривых затемнения. Коррекция цветовой температуры. </t>
  </si>
  <si>
    <t>Светодиодный прибор "вращающаяся голова" типа SPOT с газоразрядной лампой Osram SIRIUS мощностью 132 Вт. Освещенность 480.000 лк при 5 м. Супер узкий луч 3 °. Моторизованный фокус. 14 дихроичных цветов. 14  гобо. Вращающаяся 8-гранная круглая призма. Поворотная 5-гранная линейная призма. RDM включен. Супербыстрые 16-битные 3-фазные двигатели Pan/Tilt. Аккумуляторный дисплей для автономной конфигурации. Neutrik 3-контактные и 5-контактные входы и выходы DMX. Neutrik PowerCON вход и выход.</t>
  </si>
  <si>
    <t>Светодиодный прибор типа "вращающаяся голова" с интенсивностью света 180 000 люкс на расстоянии 3 м. Оптическая стеклянная линза с очень узким углом 2 °. 16-битные трехфазные моторы. Pan 540 ° и Tilt 270 ° с автоматической коррекцией положения.. Моторизованный фокус. 14 цветов  17 статических гобо. Вращающаяся и индексируемая круглая восьмикратная призма. Поворотная и индексируемая линейная шестикратная призма. 4 программируемых макроса для автономной работы и работы «ведущий-ведомый». 3-контактные и 5-контактные разъемы DMX и разъемы Power Twist для подключения и отключения питания. В комплект входят два кронштейна Omega и кабель питания.</t>
  </si>
  <si>
    <t>Универсальная сумка для оборудования 330 х 330 х 355 мм. Устойчивая к истиранию водоотталкивающая оболочка из баллистического нейлона 1680D. Эргономичный  дизайн плечевого ремня. Усиленные бока и дно с двухслойной набивкой. Гибкие толстые молнии.</t>
  </si>
  <si>
    <t>Универсальная сумка для оборудования, размеры: 230 х 230 х 310 мм. Максимальная защита вашего оборудования. Устойчивая к истиранию водоотталкивающая оболочка из баллистического нейлона 1680D. Эргономичный  дизайн плечевого ремня. Усиленные бока и дно с двухслойной набивкой. Гибкие толстые молнии.</t>
  </si>
  <si>
    <t>Универсальная сумка для оборудования размером 470 х 410 х 270 мм. Максимальная защита вашего оборудования. Устойчивая к истиранию водоотталкивающая оболочка из баллистического нейлона 1680D. Эргономичный  дизайн плечевого ремня. Усиленные бока и дно с двухслойной набивкой. Гибкие толстые молнии.</t>
  </si>
  <si>
    <t>Универсальная сумка для оборудования, размеры: 330 х 330 х 240 мм. Максимальная защита вашего оборудования. Устойчивая к истиранию водоотталкивающая оболочка из баллистического нейлона 1680D. Эргономичный  дизайн плечевого ремня. Усиленные бока и дно с двухслойной набивкой. Гибкие толстые молнии.</t>
  </si>
  <si>
    <t>Универсальная сумка для оборудования, размеры: 630 x 350 x 350 мм. Максимальная защита вашего оборудования. Устойчивая к истиранию водоотталкивающая оболочка из баллистического нейлона 1680D. Эргономичный  дизайн плечевого ремня. Усиленные бока и дно с двухслойной набивкой. Гибкие толстые молнии.</t>
  </si>
  <si>
    <t>Универсальная сумка для оборудования, размеры: 580 x 250 x 250 мм. Максимальная защита вашего оборудования. Устойчивая к истиранию водоотталкивающая оболочка из баллистического нейлона 1680D. Эргономичный  дизайн плечевого ремня. Усиленные бока и дно с двухслойной набивкой. Гибкие толстые молнии.</t>
  </si>
  <si>
    <t>Универсальная сумка для оборудования, размеры: 460 x 220 x 220 мм. Максимальная защита вашего оборудования. Устойчивая к истиранию водоотталкивающая оболочка из баллистического нейлона 1680D. Эргономичный  дизайн плечевого ремня. Усиленные бока и дно с двухслойной набивкой. Гибкие толстые молнии.</t>
  </si>
  <si>
    <t>Универсальная сумка для оборудования, размеры: 1120 x 180 x 115 мм. Максимальная защита вашего оборудования. Устойчивая к истиранию водоотталкивающая оболочка из баллистического нейлона 1680D. Эргономичный  дизайн плечевого ремня. Усиленные бока и дно с двухслойной набивкой. Гибкие толстые молнии.</t>
  </si>
  <si>
    <t>Прочный дорожный чехол для 4 x ZENIT W600 / W600 D. Сделано в Германии с использованием оборудования Adam Hall. Деревянный слой 9,5 мм с 4 вставками из пеноматериала W600. Дополнительные отсеки для 16  рассеивателей SnapMag®, 4 шторки. 4 поворотных ролика с колесами 100 мм, 2 с тормозами. 8 больших откидных ручек. . Размеры 120 х 60 см.</t>
  </si>
  <si>
    <t>Профессиональный Full-LED Show лазер. Общая выходная мощность 3000 мВт (R: 700 мВт, G: 800 мВт, B: 1900 мВт). Пылезащитный алюминиевый корпус . Высокоскоростной сканер Galvo 30 к / с при ILDA 8 °. Аналоговая модуляция до 16 миллионов цветовых оттенков. Точные лучи с чрезвычайно низкой расходимостью для четких проекций. Interlock Out для отправки сигнала аварийного отключения. Управление через ILDA. Neutrik PowerCON сетевой вход и выход. Вентилятор для контроля рабочей температуры. Совместим с Pangolin Safety Differ и Pangolin DiscoScan V2 360 ° широкоугольный диффузор с дополнительным адаптером (CLLDFORCEAPDSL или CLLDFORCEAPSSL).</t>
  </si>
  <si>
    <t>Светодиодный прибор "вращающаяся голова" типа SPOT. 130 000 лк при 1 м. Высокоскоростные 3-фазные двигатели. 16-битное разрешение. Моторизованный Фокус. Автоматическая коррекция позиционирования. Аккумуляторный дисплей для автономной работы. 8 насыщенных цветов, 6 вращающихся и сменных гобо. Все гобо заменяются металлическими или стеклянными гобо. Вращающаяся 3-гранная призма. Плавное затемнение от 100 до 0% с 4 выбираемыми кривыми. Строб 0 - 20 Гц. Вентилятор с низким уровнем шума. Профессиональная связь с 3 и 5-контактным DMX и Neutrik PowerCON I / O.</t>
  </si>
  <si>
    <t>Профессиональный лазер. Общая выходная мощность 5000 мВт. Регулируемое  выравнивание луча. Пылезащитный алюминиевый корпус. Высокоскоростной высокопроизводительный сканер Galvo 30 Kpps @ 8 ° ILDA. Аналоговая модуляция до 16 миллионов цветовых оттенков.. Блокировка выхода сигнала при аварийной остановке. Интерфейс ILDA для программного управления. Scan Fail Safety. Neutrik PowerCON вход и выход. Малошумный вентилятор с регулируемой температурой. Дополнительные адаптеры для защитных линз Pangolin и широкоугольного объектива DiscoScan V2 360 ° (CLLDFORCEAPSSL, CLLDFORCEAPDSL).</t>
  </si>
  <si>
    <t>Прожектор типа вращающаяся голова. Сверхъяркий светодиодный прожектор с выходной мощностью 12000 лм. Равномерное распределение света в соотношении 1,5: 1. CMY смешивание цветов с линейным CTO и дополнительным цветовым колесом с 7 дихроичными фильтрами. Моторизованный зум от 10 ° до 38 °. Моторизованная фокусировка. Вращающееся колесо гобо с 7 сменными и сменными стеклянными гобо + открытый. Статическое колесо гобо с 8 сменными металлическими гобо + открытый. Вращающаяся и индексируемая круглая 3-гранная призма. Линейный морозозащитный фильтр и бесступенчатая ирисовая диафрагма. Гибкие возможности управления с помощью встроенного трансивера W-DMX ™, DMX, RDM, Art-Net или sACN.</t>
  </si>
  <si>
    <t>Светодиодный прибор "вращающаяся голова" со световым потоком 4,035 лм. 53000 люкс  на расстоянии 1 м. Полноцветный светодиод с дополнительным теплым белым. Высокий CRI&gt; 90 при 3200 К. Индивидуальное управление всеми светодиодами (Single Pixel Control). Большой диапазон zoom от 4,5 ° до 55 °. Возможно управление DMX, RDM, Art-Net3, sACN, KlingNet или W-DMX. Предустановленные цветные фильтры LEE для беспроблемного использования с обычными прожекторами. Аккумуляторный дисплей для автономной конфигурации.</t>
  </si>
  <si>
    <t xml:space="preserve">Светодиодный прибор "вращающаяся голова"  Wash-Beam с выходной мощностью 900 Вт и световым потоком 12 500 лм. Интенсивность света 96 000 люкс с 1 м. 19 полноцветных светодиодов RGBW мощностью 40 Вт. Точная цветопередача с CRI&gt; Ra 90. Индивидуальное управление всеми светодиодами (Single Pixel Control). Диапазон zoom от 4,5 ° до 34 ° / от 7 ° до 55 ° . Регулируемая частота обновления от 800 Гц до 25 кГц. Управление через DMX, RDM Art-Net3, sACN или KlingNet.. </t>
  </si>
  <si>
    <t xml:space="preserve">Прожектор  с линзой Френеля, цветовой температурой 5400 К и мощностью 15 000 лм. Идеальная замена для обычных 1 кВт френелей. Точная цветопередача,  CRI 96, TLCI 97. Бесступенчатый зумот 15 ° до 40 °. 16-битное диммер с 4 выбираемыми кривыми. Суперэффективное охлаждение  и вентилятор с регулируемой температурой для оптимальной работы. RDM включен. . Бесшумное  управление, идеально подходит для ТВ, кино и театральных постановок. </t>
  </si>
  <si>
    <t xml:space="preserve">Светодиодный прожектор с линзой Френеля со светодиодом  5400 К и световым потоком 15 000 лм. Простое управление с пола при помощи шеста для панорамирования, наклона и масштабирования. Идеальная замена для традиционных прожекторов Френеля мощностью 1 кВт. Естественная цветопередача CRI 96, TLCI 97.  Zoom от 15 ° до 40 °. Четыре выбираемых 16-битных диммера. Оптимизированная работа благодаря высокоэффективному охлаждению  и вентиляции с контролем температуры. RDM включен. Выбираемые частоты  до 25 кГц. Бесшумное  управление, идеально подходит для ТВ, кино и театральных постановок. </t>
  </si>
  <si>
    <t xml:space="preserve">Прожектор с линзой Френеля со  светодиодом RGBW и CRI более 90. Плавная регулировка цветовой температуры от 1600 К до 6500 К. Яркие цвета и точная настройка белого тона.  Zoom от 18 ° до 55°. Четыре выбираемых 16-битных кривых диммера. Высокоэффективное охлаждение  и вентиляции с контролем температуры. Управление через DMX и RDM. Выбираемые частоты  до 25 кГц. Бесшумное  управление, идеально подходит для ТВ, кино и театральных постановок. </t>
  </si>
  <si>
    <t xml:space="preserve">Полноценный прожектор с линзой Френеля  и светодиодом RGBW и CRI&gt; 90. Простое управление с пола при помощи шеста для панорамирования, наклона и масштабирования. Плавная регулировка цветовой температуры от 1600 К до 6500 К.  Яркие цвета и точная настройка белого тона. Zoom от 18 ° до 55°. Четыре выбираемых 16-битных диммера. Высокоэффективное охлаждение  и вентиляция с контролем температуры. Управление через DMX и RDM. Выбираемые частоты до 25 кГц. Бесшумное  управление, идеально подходит для ТВ, кино и театральных постановок. </t>
  </si>
  <si>
    <t xml:space="preserve"> Светодиодный прожектор с линзой Френеля с цветовой температурой 3200 К и мощностью 14 000 лм. Идеальная замена для обычных 1 кВт френелей. Точная цветопередача, рейтинг CRI 96, TLCI 97. Бесступенчатый зум от 15 ° до 40 °. 16-битный диммер с 4 выбираемыми кривыми. Высокоэффективное охлаждение  и вентиляция с контролем температуры. RDM включен. Выбираемые частоты до 25 кГц. Бесшумное  управление, идеально подходит для ТВ, кино и театральных постановок. Отдельная ручка на приборе регулировки диммера для быстрой настройки.</t>
  </si>
  <si>
    <t>Светодиодный прожектор с линзой Френеля. Естественная цветопередача CRI 96, TLCI 97. Zoom от 15 ° до 40 °. 16-битный диммер с 4 выбираемыми кривыми. Высокоэффективное охлаждение  и вентиляция с контролем температуры. RDM включен. Выбираемые частоты  до 25 кГц. Бесшумное  управление, идеально подходит для ТВ, кино и театральных постановок. Отдельная ручка на приборе регулировки диммера для быстрой настройки.</t>
  </si>
  <si>
    <t>Светодиодный прожектор с линзой Френеля, одним белым LED и световым потоком 34000 лм. , CRI 96, TLCI&gt; 94. Zoom от 12 ° до 40 °. 16-битный диммер с 4 выбираемыми кривыми Высокоэффективное охлаждение  и вентиляция с контролем температуры. RDM включен. Выбираемые частоты  до 25 кГц. Бесшумное  управление, идеально подходит для ТВ, кино и театральных постановок. Отдельная ручка на приборе регулировки диммера для быстрой настройки.</t>
  </si>
  <si>
    <t>Полноцветный светодиодный прожектор с линзой Френеля со световым потоком 9400 лм. Плавная регулировка цветовой температуры от 1600 до 6500 К, CRI&gt; 90. Zoom 12° до 40 °. 16-битный диммер с 4 выбираемыми кривыми Высокоэффективное охлаждение  и вентиляция с контролем температуры. RDM включен. Выбираемые частоты  до 25 кГц. Бесшумное  управление, идеально подходит для ТВ, кино и театральных постановок. Отдельная ручка на приборе регулировки диммера для быстрой настройки.</t>
  </si>
  <si>
    <t>Светодиодный прожектор с линзой Френеля с общей выходной мощностью 29 500 лм заменяет обычный галогенный френель мощностью 2 кВт. Реалистичная цветопередача, CRI 96. Zoom 12° до 40 °. 16-битный диммер с 4 выбираемыми кривыми Высокоэффективное охлаждение  и вентиляция с контролем температуры. RDM включен. Выбираемые частоты  до 25 кГц. Бесшумное  управление, идеально подходит для ТВ, кино и театральных постановок. Отдельная ручка на приборе регулировки диммера для быстрой настройки.</t>
  </si>
  <si>
    <t>Светодиодный тонкий всепогодный PAR прожектор 12x10Вт RGBWA (5-в-1) в черном корпусе. Высокопроизводительные ультра-яркие 10 Вт светодиоды. Абсолютно бесшумная работа благодаря эффективному конвекционному охлаждению. Цветовая гамма RGBWA для более гибкого смешения цветов от теплых, насыщенных до сплошных и пастельных цветов. Neutrik PowerCon и 3 и 5-pin DMX . Прочный и компактный металлический корпус.</t>
  </si>
  <si>
    <t>Светодиодный уличный  прожектор RGBWA PAR 12 x 10 Вт в черном корпусе. Сверхмощные ультра-яркие 10 Вт светодиоды. Абсолютно бесшумная работа благодаря эффективному конвекционному охлаждению. Цветовая гамма RGBWA для более гибкого смешения цветов от теплых, насыщенных до сплошных и пастельных цветов. IP65 для наружного использования. Прочный и компактный металлический корпус.</t>
  </si>
  <si>
    <t>Светодиодный  прожектор RGBWA PAR 18 x 10 Вт в черном корпусе. Высокопроизводительные ультра-яркие 10 Вт светодиоды. Абсолютно бесшумная работа благодаря эффективному конвекционному охлаждению. Цветовая гамма RGBWA для более гибкого смешения цветов от теплых, насыщенных до сплошных и пастельных цветов.  Neutrik PowerCon и 3 и 5-pin DMX. Прочный плоский и компактный металлический корпус.</t>
  </si>
  <si>
    <t>Светодиодный  прожектор RGBWA PAR в черном корпусе. 18 сверхмощных ультра-ярких 10 Вт светодиода. Абсолютно бесшумная работа благодаря эффективному конвекционному охлаждению. Цветовая гамма RGBWA для более гибкого смешения цветов от теплых, насыщенных до сплошных и пастельных цветов.  IP65 для наружного использования. Прочный плоский и компактный металлический корпус.</t>
  </si>
  <si>
    <t>Светодиодный  прожектор RGBWA PAR 7 x 10 Вт в черном корпусе. Высокопроизводительные ультра-яркие 10 Вт светодиоды. Абсолютно бесшумная работа благодаря эффективному конвекционному охлаждению. Цветовая гамма RGBWA для более гибкого смешения цветов от теплых, насыщенных до сплошных и пастельных цветов. Neutrik PowerCon и 3 и 5-pin DMX. Прочный и компактный металлический корпус.</t>
  </si>
  <si>
    <t>Плоский светодиодный прожектор RGBWA PAR 7 x 10 Вт в черном корпусе. Сверхмощные ультра-яркие 10 Вт светодиоды. Абсолютно бесшумная работа благодаря эффективному конвекционному охлаждению. Цветовая гамма RGBWA для более гибкого смешения цветов от теплых, насыщенных до сплошных и пастельных цветов. IP65 для наружного использования. Прочный  и компактный металлический корпус.</t>
  </si>
  <si>
    <t>Компактный 7-ваттный светодиодный прожектор мощностью 15 Вт. 7 ультра ярких 15-ваттных высокоэффективных светодиода. Высокоэффективное конвекционное охлаждение для бесшумной работы. RGBW для более гибкого смешения цветов от насыщенных  оттенков до пастельных оттенков. RDM включен. Коррекция цветовой температуры. 4 выбираемых кривых димеера. Neutrik PowerCon и 3 и 5-pin DMX. Прочный, компактный металлический корпус.</t>
  </si>
  <si>
    <t>Компактный  светодиодный прожектор. 7 супер ярких 8 Вт мощных светодиода. Высокоэффективное конвекционное охлаждение для бесшумной работы. RGBW.  RDM включен. Коррекция цветовой температуры. 4 выбираемых кривых диммера. Neutrik PowerCon и 3 и 5-pin DMX. Прочный, компактный металлический корпус.</t>
  </si>
  <si>
    <t>Уличный прожектор со светодиодами 9x12 Вт RGBWA + UV 6-в-1. Защита IP65. Цветовая гамма RGBWA для более гибкого смешения цветов от насыщенных до теплых плюс ультрафиолет.  6 режимов управления DMX . 4-кнопочный дисплей для  управления. Блокировка от несанкционированного доступа к меню. Прочный компактный металлический корпус. Neutrik PowerCon и 3 и 5-pin DMX. Универсальный кронштейн в комплекте.</t>
  </si>
  <si>
    <t>Уличный прожектор с 1 трехцветным светодиодом COB 60 Вт в черном корпусе. Защита IP65. Угол 120 градусов с функцией фрост. 4-кнопочный дисплей для  управления.. Блокировка меню для предотвращения несанкционированного доступа. Компактный сверхпрочный металлический корпус. Универсальный монтажный кронштейн. Neutrik PowerCon и 3 и 5-pin DMX. Шторки поставляются дополнительно.</t>
  </si>
  <si>
    <t>Мощный светодиодный прожектор FLAT RGBW мощностью 7 x 4 Вт в черном корпусе с ИК-пультом дистанционного управления. Превосходное смешение цветов RGBW. Линза оптимизирована для равномерной интенсивности света. Опция инфракрасного дистанционного управления. Низкое энергопотребление. 6 режимов DMX.  DMX и IEC питание и выход для последовательного подключения до 10 устройств. Встроенный микрофон для активации режима работы от звука. 4-кнопочный светодиодный дисплей. Плоский компактный корпус.Двойная лира включена в стандартную комплектацию</t>
  </si>
  <si>
    <t>Мощный светодиодный прожектор FLAT RGBW мощностью 7 x 4 Вт в белом корпусе с ИК-пультом дистанционного управления. Превосходное смешение цветов RGBW. Линза оптимизирована для равномерной интенсивности света. Опция инфракрасного дистанционного управления. Низкое энергопотребление. 6 режимов DMX, ведущий, ведомый и автономный режим, а также ИК-пульт дистанционного управления. DMX и IEC питание и выход для последовательного подключения до 10 устройств. Встроенный микрофон для активации звука. 4-кнопочный светодиодный дисплей для интуитивно понятной конфигурации. Плоский компактный корпус из АБС.Двойная лира включена в стандартную комплектацию</t>
  </si>
  <si>
    <t>Мощный светодиодный прожектор белого цвета PAR 7x4 Вт в черном корпусе с ИК-пультом дистанционного управления. Температура белого цвета регулируется от 3400 до 7000 К. Линза оптимизирована для равномерной интенсивности света. Диммер с 4 выбираемыми кривыми и эффектом затухания галогенновой лампы.  Высокоскоростной строб 20 Гц. 4 DMX режима управления. DMX и IEC питание и выход для последовательного подключения до 10 устройств. 4-кнопочный светодиодный дисплей. Плоский компактный корпу. Низкое энергопотребление. Двойная лира включена в стандартную комплектацию</t>
  </si>
  <si>
    <t>Светодиодный тонкий компактный PAR  белого цвета. Мощный настраиваемый белый светодиод 7 x 4 Вт PAR. Температура белого цвета регулируется от 3400 до 7000 К. Линза оптимизирована для равномерной интенсивности света. Диммер с 4 выбираемыми кривыми и эффектом затухания галогенновой лампы.  Высокоскоростной строб 20 Гц. 4 DMX режима управления. DMX и IEC питание и выход для последовательного подключения до 10 устройств. 4-кнопочный светодиодный дисплей. Плоский компактный корпу. Низкое энергопотребление. Двойная лира включена в стандартную комплектацию</t>
  </si>
  <si>
    <t>Светодиодный прожектор 7 х 3 Вт высокой мощности FLAT LED UV PAR свет в белом корпусе. Инфракрасный пульт дистанционного управления. Низкое энергопотребление. DMX и IEC питание и выход для последовательного подключения до 10 устройств. 3 режима DMX, а также ИК-пульт дистанционного управления. 4-кнопочный светодиодный дисплей. Двойная лира включена в стандартную комплектацию. Плоский компактный корпус.</t>
  </si>
  <si>
    <t>Светодиодный прожектор высокой мощности 7X3 Вт в черном корпусе. Инфракрасный пульт дистанционного управления. Низкое энергопотребление. DMX и IEC питание и выход для последовательного подключения до 10 устройств. 3 режима DMX, а также ИК-пульт дистанционного управления. 4-кнопочный светодиодный дисплей.  Двойная лира включена в стандартную комплектацию. Плоский компактный корпус.</t>
  </si>
  <si>
    <t>Светодиодный тонкий PAR прожектор RGB 144x10мм в черном корпусе c опциональным ИК пультом. Очень низкое энергопотребление. Питание вход / выход для последовательного подключения до 10 устройств.</t>
  </si>
  <si>
    <t>Точечный светильник в белом корпусе с возможностью инфракрасного дистанционного управления. Чрезвычайно яркий прожектор. Доступен дополнительный ИК-пульт (CLPFLAT1REMOTE). Очень низкое энергопотребление. Питание вход / выход для последовательного подключения до 10 устройств.</t>
  </si>
  <si>
    <t>Светодиодный прожектор высокой мощности 7X3 Вт.  TRI LED RGB PAR в черном корпусе возможностью ИК-дистанционного управления. Низкое энергопотребление. Питание вход / выход для последовательного подключения до 10 устройств. Управляется через DMX, в режиме «ведущий / ведомый», автономном режиме или дополнительном ИК-пульте. Встроенный микрофон для управления от звука. Простое управление с помощью четырех кнопок и светодиодного дисплея. Двойная лира включена в стандартную комплектацию. Плоский и компактный корпус.</t>
  </si>
  <si>
    <t>Набор из 4 светодиодных прожекторов PAR 7x3 Вт высокой мощности TRI Color FLAT LED RGB в черном корпусе с возможностью ИК-дистанционного управления. Низкое энергопотребление. Питание вход / выход для последовательного подключения до 10 устройств. Управляется через DMX, в режиме «ведущий / ведомый», автономном режиме. Встроенный микрофон для управления от звука. Простое управление с помощью четырех кнопок и светодиодного дисплея. Двойная лира включена в стандартную комплектацию. Плоский и компактный корпус.</t>
  </si>
  <si>
    <t>Светодиодный прожектор высокой мощности 7X3 Вт  TRI LED RGB PAR в белом корпусе с возможностью ИК-дистанционного управления. Низкое энергопотребление. Питание вход / выход для последовательного подключения до 10 устройств. Управляется через DMX, в режиме «ведущий / ведомый», автономном режиме. Встроенный микрофон для управления от звука. Простое управление с помощью четырех кнопок и светодиодного дисплея. Двойная лира включена в стандартную комплектацию. Плоский и компактный корпус.</t>
  </si>
  <si>
    <t>Специальная жидкость для мыльных пузырей 5 л
Высококачественная специальная жидкость для создания мыльных пузырей. Емкость 5 л. Сделано в Германии. Готова к использованию. Без запаха. Биоразлагаемая. Нетоксичная.</t>
  </si>
  <si>
    <t>Жидкость для создания тумана средней плотности и среднего времени стояния. Емкость 10 л. Средняя плотность. Среднее время рассеивания. Сделано в Германии. Готова к использованию. Без запаха. Биоразлагаемая. Нетоксичная.</t>
  </si>
  <si>
    <t xml:space="preserve"> Жидкость для создания тумана высокого качества. Емкость 5 л. Средняя плотность. Среднее время рассеивания. Сделано в Германии. Готова к использованию. Без запаха. Биоразлагаемая. Нетоксичная.</t>
  </si>
  <si>
    <t>Жидкость для создания эффектов CO2. Емкость 5 л. Очень густой туман с очень коротким временем рассеивания. Сделано в Германии. Готова к использованию. Без запаха. Биоразлагаемая. Нетоксичная.</t>
  </si>
  <si>
    <t>Очень высококачественная жидкость для производства тумана. Емкость 5 л. Очень долгое время рассеивания. Сделано в Германии. Готова к использованию. Без запаха. Биоразлагаемая. Нетоксичная.</t>
  </si>
  <si>
    <t>Очень высококачественная жидкость на водной основе для создания тумана. Идеально подходит для использования на телевидении, в театрах, на сценах и в ночных клубах. Емкость 10 л. 100% без масла. Очень долгое время рассеивания. Сделано в Германии. Готова к использованию. Без запаха. Биоразлагаемая. Нетоксичная.</t>
  </si>
  <si>
    <t>Очень высококачественная жидкость на водной основе для создания тумана. Идеально подходит для использования на телевидении, в театрах, на сценах и в ночных клубах. Емкость 5 л. 100% без масла. Очень долгое время рассеивания. Сделано в Германии. Готова к использованию. Без запаха. Биоразлагаемая. Нетоксичная.</t>
  </si>
  <si>
    <t xml:space="preserve"> Жидкость для создания тумана высокого качества. Ёмкость 10 л. Очень густой туман. Очень долгое время рассеивания. Сделано в Германии. Готово к использованию. Без запаха. Биоразлагаемая. Нетоксичная.
</t>
  </si>
  <si>
    <t>Жидкость для создания тумана высокого качества. Ёмкость 5 л. Очень густой туман. Очень долгое время рассеивания. Сделано в Германии. Готово к использованию. Без запаха. Биоразлагаемая. Нетоксичная.</t>
  </si>
  <si>
    <t xml:space="preserve"> Высококачественная, безмасляная жидкость для создания тумана на водной основе. Специально разработано для машин Cameo INSTANT Fog. Туман высокой плотности с отличными отражающими свойствами. Среднее время рассеивания. Готова к использованию. Без масла. Без запаха. Биоразлагаемая. Нетоксичная. Сделано в Германии.</t>
  </si>
  <si>
    <t>Высококачественная, безмасляная жидкость для создания тумана на водной основе. Специально разработано для машин Cameo INSTANT Fog. Туман высокой плотности с отличными отражающими свойствами. Среднее время рассеивания. Готова к использованию. Без масла. Без запаха. Биоразлагаемая. Нетоксичная. Сделано в Германии.</t>
  </si>
  <si>
    <t>Специальная жидкость для Cameo INSTANT Haze Machines. Ёмкость 5 л. 100% без масла. Сделано в Германии. Готово к использованию. Без запаха. Биоразлагаемая. Нетоксичная.</t>
  </si>
  <si>
    <t xml:space="preserve"> Высококачественная специальная жидкость для снег-машин. Для производства твердой белой пены. Емкость 15 л. Сделано в Германии. Готово к использованию. Без запаха. Биоразлагаемая. Нетоксичная.</t>
  </si>
  <si>
    <t xml:space="preserve"> Высококачественная специальная жидкость для снег-машин. Для производства твердой белой пены. Емкость 5 л. Сделано в Германии. Готово к использованию. Без запаха. Биоразлагаемая. Нетоксичная.</t>
  </si>
  <si>
    <t>Жидкость для создания тумана. Идеально подходит для открытых площадок. Ёмкость 10 л. Очень густой туман. Очень долгое время рассеивания. Сделано в Германии. Готова к использованию. Без запаха. Биоразлагаемая. Нетоксичная.</t>
  </si>
  <si>
    <t>Жидкость для создания тумана. Идеально подходит для открытых площадок. Ёмкость 5 л. Очень густой туман. Очень долгое время рассеивания. Сделано в Германии. Готова к использованию. Без запаха. Биоразлагаемая. Нетоксичная.</t>
  </si>
  <si>
    <t>DMX-управляемый светильник для использования внутри помещений со светодиодом дневного света. Светодиод дневного света мощностью 180 Вт со световым потоком 17 000 лм. Цветовая температура 5600 К и CRI&gt; 90 . Регулируемый угол луча от 20 ° до 45 ° с использованием сменных линз. Полностью бесшумная работа благодаря конвекционному охлаждению без вентиляторов. Возможна дискретная установка заподлицо с потолком благодаря дополнительному монтажному комплекту. Управление через DMX и W-DMX ™. 5-контактный разъем XLR и клеммный блок. 16-битный диммер. Сочетает форму и функциональность в минималистичном дизайне. Работа без мерцания благодаря выбираемой частоте до 25 кГц. Монтажный кронштейн для фермы или настенного монтажа в комплекте.</t>
  </si>
  <si>
    <t>DMX-управляемый светильник в белом цвете для использования внктри помещений со светодиодом дневного света. Светодиод дневного света мощностью 180 Вт со световым потоком 17 000 лм. Цветовая температура 5600 К и CRI&gt; 90 . Регулируемый угол луча от 20 ° до 45 ° с использованием сменных линз. Полностью бесшумная работа благодаря конвекционному охлаждению без вентиляторов. Возможна дискретная установка заподлицо с потолком благодаря дополнительному монтажному комплекту. Управление через DMX и W-DMX ™. 5-контактный разъем XLR и клеммный блок. 16-битный диммер. Сочетает форму и функциональность в минималистичном дизайне. Работа без мерцания благодаря выбираемой частоте до 25 кГц. Монтажный кронштейн для фермы или настенного монтажа в комплекте.</t>
  </si>
  <si>
    <t>DMX-управляемый светильник для дома с полноцветным светодиодом. Светодиод RGBAL мощностью 180 Вт со световым потоком 7400 лм. Цветовая температура 5600 К и CRI&gt; 90 . Регулируемый угол луча от 20 ° до 45 ° с использованием сменных линз. Полностью бесшумная работа благодаря конвекционному охлаждению без вентиляторов. Возможна дискретная установка заподлицо с потолком благодаря дополнительному монтажному комплекту. Управление через DMX и W-DMX ™. 5-контактный разъем XLR и клеммный блок. 16-битный диммер. Сочетает форму и функциональность в минималистичном дизайне. Работа без мерцания благодаря выбираемой частоте до 25 кГц. Монтажный кронштейн для фермы или настенного монтажа в комплекте.</t>
  </si>
  <si>
    <t>DMX-управляемый светильник для помещений с полноцветным светодиодом. Светодиод RGBAL мощностью 180 Вт со световым потоком 7400 лм. Цветовая температура 5600 К и CRI&gt; 90 . Регулируемый угол луча от 20 ° до 45 ° с использованием сменных линз. Полностью бесшумная работа благодаря конвекционному охлаждению без вентиляторов. Возможна дискретная установка заподлицо с потолком благодаря дополнительному монтажному комплекту. Управление через DMX и W-DMX ™. 5-контактный разъем XLR и клеммный блок. 16-битный диммер. Сочетает форму и функциональность в минималистичном дизайне. Работа без мерцания благодаря выбираемой частоте до 25 кГц. Монтажный кронштейн для фермы или настенного монтажа в комплекте.</t>
  </si>
  <si>
    <t>DMX-управляемый светильник для дома с теплым белым светодиодом. 180 Вт теплый белый светодиод со световым потоком 10500 лм. Цветовая температура 5600 К и CRI&gt; 90 . Регулируемый угол луча от 20 ° до 45 ° с использованием сменных линз. Полностью бесшумная работа благодаря конвекционному охлаждению без вентиляторов. Возможна дискретная установка заподлицо с потолком благодаря дополнительному монтажному комплекту. Управление через DMX и W-DMX ™. 5-контактный разъем XLR и клеммный блок. 16-битный диммер. Сочетает форму и функциональность в минималистичном дизайне. Работа без мерцания благодаря выбираемой частоте до 25 кГц. Монтажный кронштейн для фермы или настенного монтажа в комплекте.</t>
  </si>
  <si>
    <t>DMX-управляемый светильник для дома в белом корпусе с теплым белым светодиодом. 180 Вт теплый белый светодиод со световым потоком 10500 лм. Цветовая температура 5600 К и CRI&gt; 90 . Регулируемый угол луча от 20 ° до 45 ° с использованием сменных линз. Полностью бесшумная работа благодаря конвекционному охлаждению без вентиляторов. Возможна дискретная установка заподлицо с потолком благодаря дополнительному монтажному комплекту. Управление через DMX и W-DMX ™. 5-контактный разъем XLR и клеммный блок. 16-битный диммер. Сочетает форму и функциональность в минималистичном дизайне. Работа без мерцания благодаря выбираемой частоте до 25 кГц. Монтажный кронштейн для фермы или настенного монтажа в комплекте.</t>
  </si>
  <si>
    <t>Комплект из 4 сверхбыстрых светодиодных вращающихся голов мощностью 10 Вт. Каждая движущаяся голова может управляться индивидуально. Мощные  светодиоды Cree RGBW мощностью 10 Вт. Универсальные варианты монтажа. 2 кронштейна Omega и съемный фланец в комплекте. 16 автоматизированных программ с эффектом. Простое 4-кнопочное управление.</t>
  </si>
  <si>
    <t>Комплект из 4 сверхбыстрых светодиодных вращающихся голов RGBW мощностью 32 Вт.   540 ° панорама и 270 ° наклон. Универсальные варианты монтажа. В комплект входят 2 кронштейна Omega и адаптер для монтажа на столбе. Power Twist плюс 3 и 5-контактный разъем DMX. 5 режимов DMX, активация звука и автоматическое управление. 16  программ автозапуска. 4-кнопочный цветной ЖК-дисплей.</t>
  </si>
  <si>
    <t>Ветровая машина с регулируемой скоростью вентилятора и направлением воздушного потока. Максимальный расход воздуха 56 м³ в минуту. Тихий 31-см вентилятор. Скорость вентилятора регулируется от 1 до 100 с шагом 1%. DMX управление или автономная работа. Пульт дистанционного управления в комплекте. Напольные или подвесные положения.</t>
  </si>
  <si>
    <t>Профессиональная машина для создания тумана мощностью 1700 Вт. DMX  плюс автономная работа. Эксклюзивная функциональность «ведущий и ведомый». Высококонтрастный ЖК-дисплей. Встроенный отсек для жидкости 5 л с индикацией состояния. Автоматическое отключение предотвращает повреждение насоса, когда бак для жидкости пуст. 100 мм шланговый адаптер в комплекте. Блокировка меню для предотвращения несанкционированного доступа. Идеально подходит для живых мероприятий, дискотек, театров, теле- и кинопродукции, проката. Комплект Flyware, U-образный кронштейн и поддон для сбора капель доступны как аксессуары. Все аксессуары монтируются без использования инструментов.</t>
  </si>
  <si>
    <t>Комплект для для подвеса  CLIF1700PRO. Комплект, состоящий из монтажного кронштейна и поддона для сбора жидкости. Идеально подходит для стационарных установок. Монтажный кронштейн с удобными тумблерами. Интеллектуальный магнитный держатель для поддона для сбора жидкости. Сборка без инструментов.</t>
  </si>
  <si>
    <t>Туровая дым машина с высокой мощностью 1700 Вт. Встроенный в прочный кофр. DMX управление плюс автономная работа. Высококонтрастный ЖК-дисплей. Режим Master / Slave. Встроенный контейнер для жидкости. Встроенный шланговый адаптер 100 мм. Автоматическое отключение предотвращает повреждение насоса, когда бак для жидкости пуст. Идеально подходит для живых мероприятий, дискотек, театров, телевизионных и кинопродукций.</t>
  </si>
  <si>
    <t>Дым-машина  мощностью 1400 Вт. Максимальный объем производства 991 м³ в минуту. Долговечная испарительная трубка из нержавеющей стали. Автоматическая самоочистка. Мощность и вентилятор настраиваются индивидуально. 2-канальное управление DMX и автономный режим.  Встроенная вставка для жидких канистр до 5 л. Тихая работа. Идеально подходит для телевидения, кино, театра, дискотек и живых мероприятий.</t>
  </si>
  <si>
    <t>Дым-машина мощностью 1500 Вт.Прочный кофр. Производительность 1020 м³ в минуту. Испарительная трубка из нержавеющей стали. Автоматический самоочищающийся механизм. Выброс дыма и скорость вентилятора регулируются индивидуально с шагом. 2-канальное управление DMX и автономный режим. Встроенный контейнер для жидкости. Тихая работа. Идеально подходит для телевидения, кино, театров, дискотек и живых мероприятий.</t>
  </si>
  <si>
    <t>Профессиональный лазер мощностью 1000 мВт RGB. Пыленепроницаемый алюминиевый корпус для минимального обслуживания. Высокоскоростные высокопроизводительные сканеры Galvo 30 Kpps @ 8 ° ILDA. 128 шаблонов пресетов. До 16 миллионов оттенков цвета. ILDA, DMX и управление звуком плюс авто функция. Мастер, раб и автономные режимы. Дисплей с 4 функциональными клавишами. Scan Fail Safety система. Neutrik PowerCON сетевые входы и выходы. Малошумный вентилятор.</t>
  </si>
  <si>
    <t>Светодиодный линейный светильник с 12 х 3Вт светодиодами. Включает в себя ИК-пульт дистанционного управления. Конвекционное охлаждение для бесшумной работы. Управление DMX в 5 режимах. Встроенный микрофон для контроля звука. Дисплей с подсветкой с 4 функциональными клавишами. Сетевой вход и выход IEC для последовательного подключения. Прочный металлический корпус с петлевой проушиной и универсальными монтажными углами. Черный цвет корпуса.</t>
  </si>
  <si>
    <t>Светодиодный линейный светильник с 12 х 3Вт светодиодами. Включает в себя ИК-пульт дистанционного управления. Конвекционное охлаждение для бесшумной работы. Управление DMX в 5 режимах. Встроенный микрофон для контроля звука. Дисплей с подсветкой с 4 функциональными клавишами. Сетевой вход и выход IEC для последовательного подключения. Прочный металлический корпус с петлевой проушиной и универсальными монтажными углами. Белый цвет корпуса.</t>
  </si>
  <si>
    <t>Светодиодная панель TRI 24 x 3 Вт в черном корпусе с ИК-пультом дистанционного управления. 24 ультра-ярких светодиода. 3 индивидуально управляемых октета светодиодов (по 8 шт). Конвекционное охлаждение для бесшумной работы. Управление DMX в 5 режимах плюс ведущий, ведомый и автономный режимы. Встроенный микрофон для управления от звука. Дисплей с подсветкой с 4 функциональными клавишами. Сетевой вход и выход IEC для последовательного подключения. Прочный металлический корпус с петлевой проушиной и универсальными монтажными углами.</t>
  </si>
  <si>
    <t>Прибор световой мнологучевой Derby Matrix. 24 х 3 Вт RGBA эффект Derby. Индивидуальное управление DMX всеми 24 светодиодами. 4 режима DMX плюс ведущий, ведомый и автономный режим. Звуковая активация и встроенные автоматизированные программы. Прочный металлический корпус с эффективным конвекционным охлаждением. Яркий 4-кнопочный дисплей. Регулируемый монтажный кронштейн и защитная проушина для безопасной установки. Включает в себя инфракрасный пульт дистанционного управления.</t>
  </si>
  <si>
    <t>Стробоскоп. 15 мощных ультра ярких светодиодов мощностью 6 Вт. 6 режимов управления DMX плюс ведущий, ведомый и автономный режим. Звуковая активация и встроенные автоматизированные программы. 4-кнопочный светодиодный дисплей.</t>
  </si>
  <si>
    <t>Светодиодный прибор - 25 мощных белых светодиодов по 6 Вт.  9200 лм. 1 - 30 Гц регулируемый стробоскоп. Буквенное и цифровое отображение. 7 режимов управления DMX плюс ведущий, ведомый и автономный режим. Звуковая активация и встроенные автоматизированные программы. 4-кнопочный светодиодный дисплей для легкой настройки.</t>
  </si>
  <si>
    <t>Компактный многофункциональный мульти-эффектный светодиодный прожекто . 9 х 4 Вт RGB + УФ-светодиодод. 21 х 0,5 Вт  белые SMD-светодиоды для динамического высокоскоростного строб-эффекта. Одиночный центральный светодиод 18W RGB. Индивидуальное управление кольцом RGB + UV, строб-программами и центральным светодиодом. 4 режима автоматической и звуковой активации, DMX управление. Малошумный вентилятор. ИК-пульт и универсальный монтажный кронштейн в комплекте.</t>
  </si>
  <si>
    <t xml:space="preserve">Прожектор 2-в-1. 3 х 12 Вт RGBWA + УФ-светодиода . 27 x 0,5 Вт RGB SMD светодиода со встроенными рисунками для строба, и других эффектов. 5 режимов DMX плюс автоматическое и звуковое управление. Малошумный вентилятор. Вход и выход IEC для подключения питания. ИК-пульт и универсальный монтажный кронштейн в комплекте. </t>
  </si>
  <si>
    <t>Прожектор PAR 3-в-1 с 6 светодиодами x 9 Вт лазером и стробоскопом. Лазер класса 3R с красными диодами мощностью 100 мВт и зелеными диодами мощностью 30 мВт. Стробоскоп с 24 белыми светодиодами 0,5 Вт. Каждый эффект может использоваться индивидуально. 4 режима DMX, звуковая активация и автоматизированные программы. Корпус с малошумным вентилятором и защитной проушиной. Инфракрасный пульт и регулируемый монтажный кронштейн в комплекте.</t>
  </si>
  <si>
    <t>Светодиодный прожектор 32 Вт 4 в 1 RGBW высокой мощности. Низкое энергопотребление. Питание вход / выход для последовательного подключения. Управляется через DMX, в режиме ведущего / ведомого или в автономном режиме. Встроенный микрофон для управления от звука. Простое управление с помощью четырех кнопок и светодиодного дисплея. Прочный металлический корпус. Универсальный монтажный кронштейн в комплекте.</t>
  </si>
  <si>
    <t>Зеркальный сферический световой прибор 5 х 12 Вт, шестигранные RGBWA + УФ-светодиоды. 3 индивидуально управляемых светодиодных зоны. Отлаженный высокоточный двигатель от 1,4 до 19 об / мин. По часовой стрелке и против часовой стрелки. Простая и компактная установка. IEC вход и выход для подключения питания. 3 режима DMX плюс ведущий, ведомый и автономный режим. Встроенный  микрофон. 4-кнопочный светодиодный дисплей. Включает ИК-пульт и универсальный монтажный кронштейн.</t>
  </si>
  <si>
    <t>Световой прожектор с водным световым эффектом со светодиодом 90 Вт, цветным колесом и 2 линзами. Включает 2 линзы для углов луча 28 ° или 40 °. 2 индивидуально управляемых колеса со стеклянным эффектом. Статические и движущиеся водные эффекты с 3D-видом. Цветовое колесо с 7 цветами + открытый. DMX, автономный или ведущий-ведомый режимы. 4-кнопочный ЖК-дисплей для настройки. Поставляется с ИК-пультом, универсальным монтажным кронштейном и шнуром питания IEC. Прекрасно подходит для фонового освещения.</t>
  </si>
  <si>
    <t>Световой прожектор 3-в-1. Эффект дерби с 2 светодиодами RGB по 9 Вт. Эффект лунного цветка с 64 х 5 мм светодиодами (16 красных, зеленых, синих, белых соответственно). Эффект стробоскопа с помощью светодиодов 36 x 5 мм. Индивидуальное DMX, автоматическое или звуковое управление каждым эффектом. 3 режима DMX плюс ведущий, ведомый и автономный режим. Звуковая активация и встроенные автоматизированные программы. Прочный металлический корпус с эффективным конвекционным охлаждением. Яркий 4-кнопочный дисплей для удобной навигации по меню. Регулируемый монтажный кронштейн и защитная проушина для безопасной установки.</t>
  </si>
  <si>
    <t>Световой прибор 3 в 1: Дерби, стробоскоп и решетчатый лазер. 5 x 3 Вт эффект дерби RGBWA. 150 мВт решётчатый лазер (красный 100 мВт, зеленый 50 мВт). 8 х 1 Вт светодиоды с эффектом стробоскопа. 10 каналов DMX, звуковое и автоматическое управление. Ведущий и ведомый режимы. Низкое энергопотребление. Прочный металлический корпус. Универсальный монтажный кронштейн в комплекте.</t>
  </si>
  <si>
    <t>Мощный светодиодный светильник RGBWA мощностью 5 x 10 Вт. Низкое энергопотребление. Питание вход / выход для последовательного подключения. Управляется через DMX, в режиме ведущего / ведомого или в автономном режиме. Встроенный микрофон для управления от звука. Простое управление с помощью четырех кнопок и светодиодного дисплея. Прочный металлический корпус. Универсальный монтажный кронштейн в комплекте.</t>
  </si>
  <si>
    <t>Световой прожектор 2 в 1: эффект дерби  и стробоскоп. Включает ИК-пульт дистанционного. Цветочный эффект RGBW с четырьмя светодиодами по 3 Вт. Стробоскоп с 16 сверхяркими белыми светодиодами 0,5 Вт. 2 режима DMX, звуковая активация и автоматизированные программы. Каждый эффект может использоваться индивидуально. Малошумный вентилятор. Защитная проушина и регулируемый монтажный кронштейн. Инфракрасный пульт дистанционного управления в комплекте.</t>
  </si>
  <si>
    <t>УФ-светодиодная панель 12 x 3 Вт в черном корпусе с ИК-пультом дистанционного управления. 12 блестящих 3-ваттных УФ-светодиодов с углом луча 65 °. Конвекционное охлаждение для бесшумной работы. Управление DMX, ведущий/ведомый и автономный режимы. Стробоскопические эффекты. Жесткий, прочный металлический корпус с 2 петлями. Поставляется с универсальными монтажными углами для оптимального выравнивания.</t>
  </si>
  <si>
    <t>5-в-1 светодиодный прожектор с ИК-пультом дистанционного управления. 9 x 4 Вт RGB + УФ. Цветочный эффект с 24 красными, 18 зелеными, 18 синими и 24 янтарными светодиодами. Лазер с красными 100 мВт и зелеными 30 мВт диодами. Стробоскоп с 12 ультраяркими белыми светодиодами 0,5 Вт. Все эффекты могут быть применены индивидуально. DMX контроль, звуковая активация и автоматизированные программы. Прочный цельнометаллический корпус с малошумным вентилятором. Универсальный монтажный кронштейн в комплекте.</t>
  </si>
  <si>
    <t>Система светодиодного освещения с 5 световыми эффектами для мобильных диджеев, артистов и групп. Универсальная система освещения с 5 интенсивными эффектами, включая светодиодные PAR, 2 вращающиеся светодиодных дерби, 4 стробоскопа, лазер и ультрафиолет. Предварительно смонтированный на стойку для мгновенной настройки и использования. Включает удобную сумку для переноски, беспроводной ножной переключатель, инфракрасный пульт дистанционного управления и монтажные кронштейны. 46 встроенных программ. Все эффекты можно использовать индивидуально и в комбинации.  PAR с 12 высокопроизводительными RGB + УФ светодиодами 12 Вт. Эффект дерби с 6 мощными 3W RGB светодиодами. Лазер с решеткой мощностью 200 мВт (красный = 150 мВт, зеленый = 50 мВт). Эффект стробоскопа с 4 белыми светодиодами по 3 Вт.</t>
  </si>
  <si>
    <t>Система светодиодного освещения с 3 световыми эффектами для мобильных диджеев, артистов и групп. Многофункциональная система освещения с 3 интенсивными эффектами, 2 вращающихся светодиода и 4 стробоскопа. Предварительно смонтированный на стойку для мгновенной настройки и использования. Включает удобную сумку для переноски, беспроводной ножной переключатель, инфракрасный пульт дистанционного управления и монтажные кронштейны. Встроенные программы для завораживающих световых шоу. Несколько вариантов управления, включая DMX, инфракрасный пульт или беспроводной ножной переключатель, а также автоматическое управление и активация звука. 7-канальный режим DMX для быстрого создания чейза. Все эффекты можно использовать индивидуально, например, только точечные светильники и в комбинации. 4 прожектора PAR с 12 мощными светодиодами RGBWA мощностью 12 Вт.</t>
  </si>
  <si>
    <t>Профессиональный лазер мощностью 1000 мВт RGB. Высокоскоростные сканеры Galvo 30 Kpps @ 8 ° ILDA. 128 шаблонов пресетов. Лучи с минимальным расхождением. ILDA, DMX и управление от звука  плюс авто функции. Дисплей с 4 функциональными клавишами для удобства ручного управления. Scan Fail Safety система. Neutrik PowerCON сетевые входы и выходы. Прочный алюминиевый корпус с малошумным вентилятором.</t>
  </si>
  <si>
    <t>Профессиональный лазер 700 мВт RGB Show. Высокоскоростные сканеры Galvo 30 Kpps @ 8 ° ILDA. 128 шаблонов пресетов. Лучи с минимальным расхождением. ILDA, DMX и управление от звука  плюс авто функции. Дисплей с 4 функциональными клавишами для удобства ручного управления. Scan Fail Safety система. Neutrik PowerCON сетевые входы и выходы. Прочный алюминиевый корпус с малошумным вентилятором.</t>
  </si>
  <si>
    <t xml:space="preserve">Светодиодная матричная панель 5 x 5 RGB с попиксельным управлением. Светодиоды RGB 25 x 10 Вт. 5 режимов DMX, звуковая активация и встроенные программы автоматического запуска. Эффекты Blinder, Chase и Strobe. 4 выбираемых кривых диммера. Сверхплоский корпус с малошумным вентилятором. </t>
  </si>
  <si>
    <t xml:space="preserve">Матричная панель 5 х 5 LED с попиксельным управлением. 25 х 3 Вт теплые белые светодиоды. 4 режима DMX, активация звука. Эффекты Blinder, Chase и Strobe. 4 выбираемых кривых диммера. Ультра плоский корпус.
</t>
  </si>
  <si>
    <t>Светодиодный прибор "вращающаяся голова" типа BEAM. Ультра-яркий светодиод Osram RGBW мощностью 60 Вт для насыщенных основных цветов, нежных пастельных оттенков и натуральных оттенков белого. Индивидуально управляемый 4-сегментный светодиод RGB с однопиксельным управлением. 2 высокоскоростных двигателя для сверхбыстрого непрерывного панорамирования и наклона. Фантастические автоматические режимы. 4 выбираемых кривых диммера. 4 режима DMX и работа в автономном режиме, ведущий или ведомый. 2,5-дюймовый TFT-дисплей и сенсорные кнопки для интуитивно понятной конфигурации. Omega монтажный кронштейн в комплекте.</t>
  </si>
  <si>
    <t>Прожектор типа "вращающаяся голова" со светодиодным кольцом и зумом. Сверх-яркий светодиод OSRAM RGBW мощностью 60 Вт для насыщенных основных цветов, нежных пастельных оттенков и естественных оттенков белого. Индивидуально управляемое 4-сегментное светодиодное кольцо RGB с попиксельным управлением. 2 высокоскоростных двигателя с высоким крутящим моментом для сверхбыстрого неограниченного панорамирования и наклона. Моторизированный zoom с диапазоном от 4 ° до 30 °. Эффектные автоматические режимы. 4 выбираемых кривых lbvvthf. 4 режима DMX, автономный или ведущий / ведомый режим. 2,5-дюймовый TFT-дисплей и сенсорная панель для интуитивно понятной конфигурации. Omega монтажный кронштейн в комплекте.</t>
  </si>
  <si>
    <t>Прожектор типа "вращающаяся голова" RGBW мощностью 60 Вт со световым потоком 17 500 лк с 3 м. Светодиод RGBW мощностью 60 Вт. Поворот 540 ° и наклон 270 °. Угол раскрытия луча 5,2 °. 5 режимов управления DMX. Большой TFT-дисплей с 4 кнопками управления для интуитивно понятного управления. Встроенный микрофон для активации работы от  звука. Поставляется с кронштейном омега.</t>
  </si>
  <si>
    <t>Прожектор типа "вращающаяся голова" с одним светодиодом 30 Вт. Цветовое колесо с красными, оранжевыми, желтыми, зелеными, синими, голубыми и фиолетовыми фильтрами. 1 колесо гобо. 7 предустановленных макроса. 3 режима DMX плюс автономный. 4 функциональные клавиши + дисплей для ручного управления. Встроенный микрофон для управления от звука. ИК пульт дистанционного управления в комплекте. Поставляется с кронштейном омега.</t>
  </si>
  <si>
    <t>Прочный дорожный чехол для 2 х OPUS S5. Сделано в Германии, исключительно на оборудовании Adam Hall. Березовая фанера толщиной 9,5 мм с двойной пенопластовой вставкой S5. Дополнительный отсек для кабелей, страховочных тросов и дополнительных аксессуаров. Четыре поворотных ролика с колесами 100 мм, два с блокировкой тормозов. Четыре большие складные ручки. Крышка фиксируется при открытии. Размеры: 60 х 60 см (1/2). Включает вставки SAI. Достаточно места для аксессуаров, таких как силовые кабели, защитные тросы, зажимы.</t>
  </si>
  <si>
    <t>Прочный дорожный чемодан для одного  OPUS SP5 или OPUS SP5 FC. Сделано в Германии исключительно на оборудовании Adam Hall. Березовая фанера толщиной 9,5 мм с двойной пенопластовой вставкой S5. Дополнительный отсек для кабелей, страховочных тросов и дополнительных аксессуаров. Четыре поворотных ролика с колесами 100 мм, два с блокировкой тормозов. Четыре большие складные ручки. Крышка фиксируется при открытии.  Размеры: 60 х 60 см (1/2).</t>
  </si>
  <si>
    <t xml:space="preserve">Прочный дорожный чехол для 2 х OPUS SP5 или OPUS SP5 FC. Сделано в Германии, исключительно с использованием оборудования Adam Hall. Березовая фанера толщиной 9,5 мм с двойной пенопластовой вставкой S5. Дополнительный отсек для кабелей, страховочных тросов и дополнительных аксессуаров. Четыре поворотных ролика с колесами 100 мм, два с блокировкой тормозов. Четыре большие складные ручки. Крышка фиксируется при открытии.  Размеры: 60 х 120 см </t>
  </si>
  <si>
    <t>Чрезвычайно гибкая подвижная гибридная вращающаяся голова с 18 000 лм / 407 000 люкс на 10 м. CMY смешивание цветов и дополнительное цветовое колесо с 13 дихроичными фильтрами. Высококачественный внешний вид с 130-мм передней линзой и особенно широким диапазоном zoom от 2 ° до 42 °. Всего пять призм на двух уровнях для различных эффектов. Фильтр с высоким CRI (&gt; 87) для улучшенной цветопередачи и адаптации к телевизионным и кино камерам. Девять сменных вращающихся гобо и 13 статических гобо. Диммер с 16-битным разрешением и 4 выбираемыми кривыми. Аккумуляторный сенсорный дисплей. Гибкое управление с помощью встроенного трансивера W-DMX ™, DMX, RDM, Art-Net или sACN.</t>
  </si>
  <si>
    <t>Компактная сверхяркая вращающаяся голова с выходной мощностью 17 500 лм и большой освещенностью 39 000 люкс при 5 м. Усовершенствованная система смешения цветов CMY и цветовое колесо с 7 дихроичными фильтрами. Линейная коррекция CTO от 6500 до 2600 К. Высокоэффективная оптика с очень широким диапазоном zoom 6 ° - 46 °. Вращающееся колесо анимации. Вращающееся колесо гобо с 7  сменными стеклянными гобо + открытый. Статическое колесо гобо с 8 сменными стеклянными гобо + открытый. Вращающаяся и индексируемая 3-гранная круглая призма плюс 6-гранная линейная призма. Frost эффект для максимального размытия луча, плюс бесступенчатая ирис.  16-битный диммер с 4 выбираемыми кривыми. Работа без мерцания благодаря выбираемой частоте  до 25 кГц. Аккумуляторный сенсорный дисплей плюс 6 сенсорных кнопок для автономного режима.</t>
  </si>
  <si>
    <t>Сверхяркая вращающаяся голова с выходной мощностью 15.000 лм и огромной освещенностью 39 000 люкс при 5 м. Усовершенствованная система смешения цветов CMY и цветовое колесо с 7 дихроичными фильтрами. Линейная коррекция CTO от 6500 до 2600 К для имитации теплого цвета. Высококачественная оптика с передней линзой 130 мм и очень широким диапазоном zoom 6 ° - 42 °. Ровный луч без горячих точек под любым углом. 4 кашетирующие шторки  с поворотом +/- 45 °. Угол и положение каждой шторки индивидуально управляется. Модуль анимационного колеса заменяется на шторки (доп опция). Вращающееся колесо гобо с 7 сменными сменными стеклянными гобо + открытый. Статическое колесо гобо с 8 сменными стеклянными гобо.</t>
  </si>
  <si>
    <t>Модуль анимационного колеса OPUS SP5. Колесо анимации с вращением по часовой стрелке и против часовой стрелки. Переменная скорость. Взаимозаменяемы со шторками OPUS® SP5.</t>
  </si>
  <si>
    <t>Прожектор типа "вращающаяся голова" с полноцветным светодиодом RGBAL мощностью 300 Вт. Создаёт полный спектр цветов с CRI&gt; 90 и TLCI 93. Высококачественная оптика с особенно большим диапазоном zoom от 6 ° до 44 °. 4 шторки с поворотом +/- 45 °.  Угол и положение каждой шторки индивидуально управляется. Вращающееся колесо анимации. Вращающееся колесо гобо с 6 сменными и поворотными сменными стеклянными гобо. Статическое колесо гобо с 7 сменными стеклянными гобо. Вращающаяся и индексируемая круглая 3-х гранная и линейная 6-ти гранная призма. Frost эффект для максимального размытия луча, плюс бесступенчатая ирис</t>
  </si>
  <si>
    <t>Прожектор типа "вращающаяся голова" с мощностью 33 000 лм / 72 000 лк (при 5 м). CMY  и дополнительное цветовое колесо с 6 дихроичными фильтрами. Высококачественный внешний вид с 170-мм передней линзой и особенно широким диапазоном  zoom от 6 ° до 48 °. Угол и положение каждой шторки индивидуально управляется. Вращающееся колесо анимации, вращающееся колесо гобо и статическое колесо гобо. Вращающаяся и индексируемая круглая 5-ти гранная призма и линейная 6-ти гранная призма. Frost эффект для максимальным размытием луча,  бесступенчатый ирис. Плавный диммер с 16-битным разрешением и 4 выбираемыми кривыми. Аккумуляторный сенсорный дисплей с поворотным энкодером. Гибкое управление с помощью встроенного W-DMX ™, DMX, RDM, Art-Net или sACN.</t>
  </si>
  <si>
    <t>Прожекторр с цветными светодиодами 9 х 3 Вт RGB PAR в черном корпусе. Низкое энергопотребление. Управляется через DMX, в режиме ведущего / ведомого или в автономном режиме. Встроенный микрофон для управления звуком. Простое управление с помощью четырех кнопок и светодиодного дисплея. Двойная лира включена в стандартную комплектацию. Прочный компактный алюминиевый корпус.</t>
  </si>
  <si>
    <t>Цветной светодиодный светильник RGB PAR 18 x 3 Вт в черном корпусе. Низкое энергопотребление. Управляется через DMX, в режиме ведущего / ведомого или в автономном режиме. Встроенный микрофон для управления звуком. Простое управление с помощью четырех кнопок и светодиодного дисплея. Двойная лира включена в стандартную комплектацию. Прочный компактный алюминиевый корпус.</t>
  </si>
  <si>
    <t>Цветной светодиодный светильник RGB PAR 18 x 3 Вт. Низкое энергопотребление. Управляется через DMX, в режиме ведущего / ведомого или в автономном режиме. Встроенный микрофон для управления от звука. Простое управление с помощью четырех кнопок и светодиодного дисплея. Двойная лира включена в стандартную комплектацию. Прочный компактный алюминиевый корпус.</t>
  </si>
  <si>
    <t>Машина для создания тумана с мощностью нагрева 950 Вт и жидкостным баком с внутренней подсветкой. Высокоэффективный нагревательный элемент - 950 Вт. 0,8 литровый бак с подсветкой и индикатором уровня. Производительность до 240 м³ / мин. Диапазон выхода тумана около 4 м. Светодиодный индикатор рабочего состояния (готов / обогрев). Кабель и беспроводной пульт в комплекте. Работает со стандартными жидкостями для тумана на водной основе. Съемный резервуар для жидкости для облегчения заправки. Встроенная защита от перегрева. Равномерное образование тумана на всех уровнях интенсивности.</t>
  </si>
  <si>
    <t>Высокопроизводительная машина для создания тумана мощностью 1500 Вт с двухцветной подсветкой бака. Высокоэффективный нагревательный элемент с мощностью 1500 Вт. Короткое время прогрева (около 4 минут). Производительность до 509 м³ / мин. Двухцветная подсветка бака с емкостью 1,8 л и индикатором уровня. Совместим со стандартной жидкостью для тумана на водной основе (например, Cameo DJ Fluid). Съемный бак. DMX управление и автономная работа. Оптимальная координация насоса и нагрева, для равномерного тумана при любой плотности. Монтажный кронштейн и многофункциональный пульт дистанционного управления включены. Светодиодный дисплей для простой конфигурации.</t>
  </si>
  <si>
    <t>Компактная дым-машина с двухцветной подсветкой бака и индикатором уровня. Высокоэффективный нагревательный элемент (600 Вт), подогрев: прибл. 2 минуты. Двухцветный бак с подсветкой 0,8 л с индикатором уровня. Объем производства: 226 м³ / мин. Использование жидкости: только 3,5 мл / мин при 100% производительности. Простая настройка с помощью светодиодного дисплея. Управление DMX или автономный режим. Подходит для жидкостей на водной основе (например, Cameo Haze Fluid). Съемный бак для жидкости. Встроенная защита от перегрева. Регулируемый выходной угол с дефлектором. Включает монтажный кронштейн и пульт дистанционного управления.</t>
  </si>
  <si>
    <t>PIXBAR Omega Bracket Set. Система быстрой блокировки для монтажа без инструментов. Комплект для переоборудования состоит из 2-х омега-скоб, 4-х камлок и 8-ми винтов.</t>
  </si>
  <si>
    <t xml:space="preserve">Профессиональная светодиодная панель RGBWA. 12 ультра-ярких светодиодов RGBWA  мощностью 12 Вт. Бесшумная работа благодаря конвекционному охлаждению. Профессиональные 3- и 5-контактные разъемы DMX и сетевой разъем Neutrik powerCon. Полностью с поддержкой RDM. 7 режимов DMX. Рассеивающая линза для равномерного света. 4 регулируемых кривых диммера. Коррекция цветовой температуры. 3 предустановленных оттенка белого: теплый белый, холодный белый, белый. Прочный алюминиевый корпус. </t>
  </si>
  <si>
    <t xml:space="preserve">Профессиональная светодиодная панель RGBW мощностью 12 x 8 Вт. 6 ультра-ярких светодиодов мощностью 8 Вт. Попиксельное управление . Абсолютно бесшумная работа благодаря эффективному конвекционному охлаждению.  Профессиональные 3- и 5-контактные разъемы DMX и сетевой разъем Neutrik powerCon. RDM включен. 7-режимное управление DMX плюс автономная работа с режимами master и slave. Рассеивающая линза для равномерного света. 4 регулируемых кривых диммера. Коррекция цветовой температуры. 3 предустановленных оттенка белого: теплый белый, холодный белый, белый. Прочный алюминиевый корпус. </t>
  </si>
  <si>
    <t xml:space="preserve">Профессиональная светодиодная панель RGBWA, 12 Вт. 6 ультра-ярких светодиодов RGBWA мощностью 12 Вт. Бесшумная работа благодаря конвекционному охлаждению. Профессиональные 3- и 5-контактные разъемы DMX и сетевой разъем Neutrik powerCon. RDM включен. 7-режимное управление DMX плюс автономная работа с режимами master и slave. Рассеивающая линза для равномерного света. 4 регулируемых кривых диммера. Коррекция цветовой температуры. 3 предустановленных оттенка белого: теплый белый, холодный белый, белый. Прочный алюминиевый корпус. </t>
  </si>
  <si>
    <t xml:space="preserve">Всепогодная светодиодная панель 12 x 12 Вт RGBWA+UV 6 в 1 светодиоде с IP65 и RDM. 12 ультра-ярких светодиодов RGBWA  мощностью 12 Вт. Абсолютно бесшумная работа без мерцания. 7-режимное управление DMX плюс автономная работа с режимами master и slave.. RDM включен. Основные цвета, пастельные и ультрафиолетовые тона. Цветовые макросы, настроенные для фильтров LEE. Коррекция цветовой температуры. 4 регулируемых кривых диммера. Neutrik powerCON TRUE1 и 5-контактные разъемы питания X-HD и DMX. Блокировка доступа от несанкционированного изменения настроек меню. Прочный корпус из литого алюминия. </t>
  </si>
  <si>
    <t>Профессиональная светодиодная панель  8 x 30 Вт. 8 ультра ярких светодиодов COB 30 Вт. Светодиодный однопиксельный контроль для потрясающих эффектов чейза. Абсолютно бесшумная работа благодаря эффективному конвекционному охлаждению. Работает без мерцания. Профессиональные 3- и 5-контактные разъемы DMX и сетевой разъем Neutrik powerCon. RDM включен. Управление DMX в 5 режимах плюс автономная работа в режиме ведущего/ведомого.  4 выбираемых кривых диммера. Коррекция цветовой температуры. 3 температуры белого: теплый белый, белый, холодный белый. Прочный корпус из литого алюминия.</t>
  </si>
  <si>
    <t>LED панель 12 x 10 Вт . Три светодиода 12 х 10 Вт 3 в 1: холодный белый, теплый белый и желтый. Полный контроль температуры белого от теплого до CW (1600 - 6800 K). CRI 97 @ 2800 К для естественной цветопередачи. Технология Dim to Warm (DTW) для эмуляции галогенного освещения. Поопиксельное управление. Выбираемые 16-битные кривые диммера. RDM включен. 9 режимов DMX плюс звуковая активация и автоматическое управление. Высокоэффективное конвекционное охлаждение для бесшумной работы. Без мерцания для использования в телевизионных и кино съемках. Защитный экран и противообледенительный фильтр включены. Комплект креплений Omega доступен как аксессуар.</t>
  </si>
  <si>
    <t>Компактный светодиодный прожектор в черном корпусе с одним светодиодом RGBW на 15 ватт. 2 дополнительные линзы для углов луча 4,5 °, 10 ° или 25 °. 16-битная технология для цветов высокой четкости и ультра плавного затемнения. Без мерцания, идеально подходит для кино и теле съемок. Коррекция цветовой температуры. 4 кривых диммирования с высоким разрешением. 5 режимов управления DMX, активация звука плюс ведущий, ведомый и автономный режим. Инфракрасный пульт дистанционного управления в комплекте. OLED-дисплей с 4 кнопками для легкой настройки. Конвекционное охлаждение для бесшумной работы.</t>
  </si>
  <si>
    <t>Компактный светодиодный прожектор в белом корпусе с одним светодиодом RGBW на 15 ватт. 2 дополнительные линзы для углов луча 4,5 °, 10 ° или 25 °. 16-битная технология для цветов высокой четкости и ультра плавного затемнения. Без мерцания, идеально подходит для кино и теле съемок. Коррекция цветовой температуры. 4 кривых диммирования с высоким разрешением. 5 режимов управления DMX, активация звука плюс ведущий, ведомый и автономный режим. Инфракрасный пульт дистанционного управления в комплекте. OLED-дисплей с 4 кнопками для легкой настройки. Конвекционное охлаждение для бесшумной работы.</t>
  </si>
  <si>
    <t>Компактный прожектор с теплым белым светодиодом 15 Вт в черном корпусе. 3 линзы для углов луча 4,5 °, 10 ° или 25 °. 16-битная технология для цветов высокой четкости и ультра плавного затемнения. Без мерцания, идеально подходит для кино и теле съемок. Коррекция цветовой температуры. 4 кривых диммирования с высоким разрешением. 5 режимов управления DMX, активация звука плюс ведущий, ведомый и автономный режим. Инфракрасный пульт дистанционного управления в комплекте. OLED-дисплей с 4 кнопками для легкой настройки. Конвекционное охлаждение для бесшумной работы.</t>
  </si>
  <si>
    <t>Компактный прожектор с теплым белым светодиодом 15 Вт в белом корпусе. 3 линзы для углов луча 4,5 °, 10 ° или 25 °. 16-битная технология для цветов высокой четкости и ультра плавного затемнения. Без мерцания, идеально подходит для кино и теле съемок. Коррекция цветовой температуры. 4 кривых диммирования с высоким разрешением. 5 режимов управления DMX, активация звука плюс ведущий, ведомый и автономный режим. Инфракрасный пульт дистанционного управления в комплекте. OLED-дисплей с 4 кнопками для легкой настройки. Конвекционное охлаждение для бесшумной работы.</t>
  </si>
  <si>
    <t>Компактный прожектор с холодным белым светодиодом 40 Вт в черном корпусе. Цветовая температура 6500 К. Пользовательский объектив с распределением луча 4,5 ° для равномерного освещения. Включает 2 сменные линзы для углов  10 ° или 25 °. RDM включен. 16-битная технология для цветов высокой четкости и ультра плавного затемнения. Без мерцания, идеально подходит для кино и теле съемок. Коррекция цветовой температуры. 4 кривых диммирования с высоким разрешением. 5 режимов управления DMX, активация звука плюс ведущий, ведомый и автономный режим. Инфракрасный пульт дистанционного управления в комплекте. OLED-дисплей с 4 кнопками для легкой настройки. Конвекционное охлаждение для бесшумной работы.</t>
  </si>
  <si>
    <t>Компактный прожектор с холодным белым светодиодом 40 Вт в белом корпусе. Цветовая температура 6500 К. Пользовательский объектив с распределением луча 4,5 ° для равномерного освещения. Включает 2 сменные линзы для углов  10 ° или 25 °. RDM включен. 16-битная технология для цветов высокой четкости и ультра плавного затемнения. Без мерцания, идеально подходит для кино и теле съемок. Коррекция цветовой температуры. 4 кривых диммирования с высоким разрешением. 5 режимов управления DMX, активация звука плюс ведущий, ведомый и автономный режим. Инфракрасный пульт дистанционного управления в комплекте. OLED-дисплей с 4 кнопками для легкой настройки. Конвекционное охлаждение для бесшумной работы.</t>
  </si>
  <si>
    <t>Компактный прожектор со светодиодом RGBW Osram Quad мощностью 40 Вт в черном корпусе. Пользовательский объектив с распределением луча 4,5 ° для равномерного освещения. Включает 2 сменные линзы для углов  10 ° или 25 °. RDM включен. 16-битная технология для цветов высокой четкости и ультра плавного затемнения. Без мерцания, идеально подходит для кино и теле съемок. Коррекция цветовой температуры. 4 кривых диммирования с высоким разрешением. 5 режимов управления DMX, активация звука плюс ведущий, ведомый и автономный режим. Инфракрасный пульт дистанционного управления в комплекте. OLED-дисплей с 4 кнопками для легкой настройки. Конвекционное охлаждение для бесшумной работы.</t>
  </si>
  <si>
    <t>Компактный прожектор со светодиодом RGBW Osram Quad мощностью 40 Вт в белом корпусе. Пользовательский объектив с распределением луча 4,5 ° для равномерного освещения. Включает 2 сменные линзы для углов 10 ° или 25 °. RDM включен.16-битная технология для цветов высокой четкости и ультра плавного затемнения. Без мерцания, идеально подходит для кино и теле съемок. Коррекция цветовой температуры. 4 кривых диммирования с высоким разрешением. 5 режимов управления DMX, активация звука плюс ведущий, ведомый и автономный режим. Инфракрасный пульт дистанционного управления в комплекте. OLED-дисплей с 4 кнопками для легкой настройки. Конвекционное охлаждение для бесшумной работы.</t>
  </si>
  <si>
    <t>Компактный светодиодный прожектор с одним настраиваемым белым светодиодом 40 Вт в чёрном корпусе. Температура белого регулируется от 3200 до 6800 К. Пользовательский объектив с распределением луча 4,5 ° для равномерного освещения. Включает 2 сменные линзы для углов пучка 10 ° или 25 °. RDM включен. 16-битная технология для цветов высокой четкости и ультра плавного затемнения. Без мерцания, идеально подходит для кино и теле съемок. Коррекция цветовой температуры. 4 кривых диммирования с высоким разрешением. 5 режимов управления DMX, активация звука плюс ведущий, ведомый и автономный режим. OLED-дисплей с 4 кнопками для легкой настройки. Конвекционное охлаждение для бесшумной работы. Инфракрасный пульт дистанционного управления доступен как аксессуар.</t>
  </si>
  <si>
    <t>Компактный светодиодный прожектор с одним настраиваемым белым светодиодом 40 Вт в белом корпусе. Температура белого регулируется от 3200 до 6800 К. Пользовательский объектив с распределением луча 4,5 ° для равномерного освещения. Включает 2 сменные линзы для углов  10 ° или 25 °. RDM включен. 16-битная технология для цветов высокой четкости и ультра плавного затемнения. Без мерцания, идеально подходит для кино и теле съемок. Коррекция цветовой температуры. 4 кривых диммирования с высоким разрешением. 5 режимов управления DMX, активация звука плюс ведущий, ведомый и автономный режим. OLED-дисплей с 4 кнопками для легкой настройки. Конвекционное охлаждение для бесшумной работы. Инфракрасный пульт дистанционного управления доступен как аксессуар.</t>
  </si>
  <si>
    <t>Компактный светодиодный прожектор с WW-светодиодом мощностью 40 Вт, черный корпус. Цветовая температура 3000 K. Пользовательский объектив с распределением луча 4,5 ° для равномерного освещения. 2 сменные линзы для углов  10 ° или 25 °. RDM включен. 16-битная технология для цветов высокой четкости и ультра плавного затемнения. Без мерцания, идеально подходит для кино и теле съемок. Коррекция цветовой температуры. 4 кривых диммирования с высоким разрешением. 5 режимов управления DMX, активация звука плюс ведущий, ведомый и автономный режим. OLED-дисплей с 4 кнопками для легкой настройки. Конвекционное охлаждение для бесшумной работы. Инфракрасный пульт дистанционного управления доступен как аксессуар.</t>
  </si>
  <si>
    <t>Компактный светодиодный прожектор с WW-светодиодом мощностью 40 Вт, белый корпус. Цветовая температура 3000 K. Пользовательский объектив с распределением луча 4,5 ° для равномерного освещения. 2 сменные линзы для углов пучка 10 ° или 25 °. RDM включен. 16-битная технология для цветов высокой четкости и ультра плавного затемнения. Без мерцания, идеально подходит для кино и теле съемок. Коррекция цветовой температуры. 4 кривых диммирования с высоким разрешением. 5 режимов управления DMX, активация звука плюс ведущий, ведомый и автономный режим. OLED-дисплей с 4 кнопками для легкой настройки. Конвекционное охлаждение для бесшумной работы. Инфракрасный пульт дистанционного управления доступен как аксессуар.</t>
  </si>
  <si>
    <t>Компактный светодиодный уличный прожектор в чёрном корпусе с одним светодиодом RGBA 40 Вт. IP65 рассчитан на постоянную наружную установку. Пользовательский объектив с распределением луча 4,5 ° для равномерного освещения. RDM включен. Вращающийся на 360 ° антибликовый экран. 16-битная технология для цветов высокой четкости и ультра плавного затемнения. 4 кривых диммирования с высоким разрешением. 4 режима управления DMX плюс ведущий, ведомый и автономный режим. OLED-дисплей с 4 сенсорными кнопками для удобной настройки. Конвекционное охлаждение для бесшумной работы. Включает шипы заземления и 2 сменные линзы для углов пучка 10 ° или 25 °, кабели Power &amp; DMX IN и торцевые заглушки для ввода-вывода Power &amp; DMX. Опционально доступен ИК-пульт дистанционного управления (арт. № CLQSREMOTE2).</t>
  </si>
  <si>
    <t>Компактный светодиодный уличный прожектор в белом корпусе с одним светодиодом RGBA 40 Вт. IP65 рассчитан на постоянную наружную установку. Пользовательский объектив с распределением луча 4,5 ° для равномерного освещения. RDM включен. Вращающийся на 360 ° антибликовый экран. 16-битная технология для цветов высокой четкости и ультра плавного затемнения. 4 кривых диммирования с высоким разрешением. 4 режима управления DMX плюс ведущий, ведомый и автономный режим. OLED-дисплей с 4 сенсорными кнопками для удобной настройки. Конвекционное охлаждение для бесшумной работы. Включает шипы заземления и 2 сменные линзы для углов пучка 10 ° или 25 °, кабели Power &amp; DMX IN и торцевые заглушки для ввода-вывода Power &amp; DMX. Опционально доступен ИК-пульт дистанционного управления (арт. № CLQSREMOTE2).</t>
  </si>
  <si>
    <t>Вертикальная дым-машина с подсветкой с 9 светодиодами. Нагревательный элемент 800 Вт и высокопроизводительный насос. 3 красных, 3 синих и 3 зеленых светодиода для равномерного освещения тумана. Вертикальный или горизонтальный монтаж. Варианты размещения емкости для жидкости сверху или снизу. Размещение нижнего резервуара позволяет легко установить верхнюю часть струи вниз. Автоматическое отключение предотвращает повреждение насоса, когда бак для жидкости пуст. Светодиодные индикаторы резервуара для жидкости и рабочего состояния. 4-канальное управление DMX. Включает ручной пульт дистанционного управления с подсветкой кнопок.</t>
  </si>
  <si>
    <t>Дым-машина со светодиодами RGBA для эффектов цветного дыма. Нагревательный элемент мощностью 1200 Вт и высокопроизводительный насос. 12 x 10 Вт RGBA 4-в-1 светодиодов для равномерного освещения тумана. Вертикальный или горизонтальный монтаж. Варианты размещения емкости для жидкости сверху или снизу. Размещение резервуара снизу позволяет легко установить верхнюю часть струи вниз. Автоматическое отключение предотвращает повреждение насоса, когда бак для жидкости пуст. Светодиодные индикаторы резервуара для жидкости и рабочего состояния. 4-канальное управление DMX. Включает ручной пульт дистанционного управления с подсветкой кнопок и элементов управления.</t>
  </si>
  <si>
    <t>Чрезвычайно мощный светодиодный PAR-прожектор в черном корпусе. Сверхмощные светодиоды QUAD RGBW мощностью 18 x 8 Вт. RGBW для идеального смешения однотонных и пастельных цветов. Управляется через DMX, в режиме Master / Slave или в автономном режиме. Встроенный микрофон для режима управления звуком. Простое управление с помощью четырех кнопок и светодиодного дисплея. Двойной кронштейн в комплекте. Прочный металлический корпус.</t>
  </si>
  <si>
    <t>Цветной светодиодный светильник RGBA PAR 18 x 8 Вт в черном корпусе. RGBA для более теплых и насыщенных цветов. Работа через DMX, в режиме Master / Slave или в автономном режиме.  Встроенный микрофон для режима управления от звука. Простое управление с помощью четырех кнопок и светодиодного дисплея. Двойной кронштейн в комплекте. Прочный металлический корпус.</t>
  </si>
  <si>
    <t>12 х 12 Вт светодиодный прожектор RGBWA + ультрафиолет.  PAR в черном корпусе. Высочайшая гибкость для идеального смешения однотонных и пастельных цветов с теплыми насыщенными цветами и ультрафиолетом. Flicker Free с частотой обновления 3000 Гц. Работа через DMX, в режиме Master / Slave или в в автономном режиме. 5 режимов DMX для гибкой работы. Встроенный микрофон для режима управления от звука. Простое управление с помощью четырех кнопок и ЖК-дисплея. Оригинальные входы и выходы Neutrik Powercon. Прочный металлический корпус с двойными кронштейнами.</t>
  </si>
  <si>
    <t>Прожектор Tri-LED STUDIO PAR 12 x 10 Вт с переменным белым светом и регулированием яркости света. Три светодиода 12 х 10 Вт 3 в 1: холодный белый, теплый белый и желтый. Полный контроль температуры белого от теплого до CW (1600 - 6800 K). CRI 97 @ 2800 К для естественной цветопередачи. Технология Dim-to-Warm (DTW) для эмуляции галогенного освещения. 4 выбираемые 16-битные кривые диммера. Уникальные функции Sound-to-Light и автономные функции для ретро-фонарей. RDM включен. 7 режимов DMX плюс звуковая активация. Без мерцания для использования в телевизионных и кино съемках.</t>
  </si>
  <si>
    <t>7 х 8 Вт QUAD цветных светодиодов RGBW. в черном корпусе. Управляется через DMX, в режиме Master / Slave или в автономном режиме. Встроенный микрофон для режима управления от звука. Простое управление с помощью четырех кнопок и светодиодного дисплея. Двойной кронштейн в комплекте. Прочный металлический корпус.</t>
  </si>
  <si>
    <t>Цветной светодиодный светильник RGB PAR 18 x 3 Вт в черном корпусе. Мощные светодиоды TRI RGB 18 x 3 Вт. Низкое энергопотребление. Управляется через DMX, в режиме Master / Slave или в автономном режиме. Встроенный микрофон для режима управления от звука. Простое управление с помощью четырех кнопок и светодиодного дисплея. Прочный металлический корпус.</t>
  </si>
  <si>
    <t>Световой прибор 3 в 1. Стробоскоп, Эффект мерцания и заливной свет. 132 х 0,2 Вт RGB SMD светодиода. Регулируется от 1 до 30 вспышек в секунду. DMX, звуковое и ручное управление. Master / Slave и автономный режим. Прочный металлический корпус с универсальным монтажным кронштейном. Низкое энергопотребление.</t>
  </si>
  <si>
    <t>Световой прибор 3 в 1. Стробоскоп, Эффект мерцания и заливной свет. 132 х 0,2 Вт белых SMD светодиода. Регулируется от 1 до 30 вспышек в секунду. DMX, звуковое и ручное управление. Master / Slave и автономный режим. Прочный металлический корпус с универсальным монтажным кронштейном. Низкое энергопотребление.</t>
  </si>
  <si>
    <t>Световой прибор 3 в 1. Стробоскоп, Эффект мерцания и заливной свет. 648 х 0,2 Вт RGB SMD светодиодов. Регулируется от 1 до 30 вспышек в секунду. DMX, звуковое и ручное управление. Master / Slave и автономный режим. Прочный металлический корпус с универсальным монтажным кронштейном.</t>
  </si>
  <si>
    <t>Световой прибор 3 в 1. Стробоскоп, Эффект мерцания и заливной свет. 648 RGBW SMD светодиодов 0,2 Вт. Общий объем производства 6700 лм. Строб регулируется от 1 до 30 вспышек / сек. DMX, активация звука и ручное управление. Master / Slave и автономный режим. Сине-белые поворотные разъемы питания для профессионального подключения питания, совместимы с PowerCON. 4-кнопочный цветной ЖК-дисплей для удобной навигации и настройки меню. Прочный цельнометаллический корпус с универсальным монтажным кронштейном.</t>
  </si>
  <si>
    <t>LED ультрафиолетовый светильник, 130 Вт. Мощность светодиодов 130 Вт. 648 UV SMD светодиоды. Продолжительность жизни 25000 ч. Широкий угол zoom 75 °. Длина волны 395 нм для максимальной флуоресценции. DMX, звуковая активация и ручное управление. Master / Slave и автономный режим. Без мерцания, идеально подходит для телевизионных и кино съемок. 4-кнопочный светодиодный дисплей для удобной навигации и настройки меню. Прочный цельнометаллический корпус с универсальным монтажным кронштейном.</t>
  </si>
  <si>
    <t>Световой прибор 3 в 1. Стробоскоп, Эффект мерцания и заливной свет. 648 х 0,2 Вт белых SMD светодиодов. Регулируется от 1 до 30 вспышек в секунду. DMX, звуковое и ручное управление. Master / Slave и автономный режим. Прочный металлический корпус с универсальным монтажным кронштейном. 4-х зонное управление сегментами для впечатляющих эффектов.</t>
  </si>
  <si>
    <t>Театральный прожектор с линзой Френеля и теплым белым светодиодом 100 Вт в черном корпусе. Бесступенчатый ручной zoom 14 ° - 38 °. RDM включен. 52 000 люкс при 1 м / 4100 лм. Цветовая температура 3100 К. CRI&gt; 97 для точной цветопередачи. Производительность без мерцания. Прочный металлический корпус с вентилятором, контролируемым температурой. Включает вращающиеся шторки и рамку для фильтров.</t>
  </si>
  <si>
    <t>Театральный прожектор с линзой Френеля и теплым белым светодиодом 180 Вт в черном корпусе. Бесступенчатый ручной зум для угла луча 14 ° - 38 °. RDM включен. 67 500 люкс при 1 м / 6600 лм. Цветовая температура 3100 К. CRI&gt; 97 для точной цветопередачи. Производительность без мерцания. Прочный металлический корпус с вентилятором, контролируемым температурой. Включает вращающиеся шторки и рамку для фильтров.</t>
  </si>
  <si>
    <t>Театральный прожектор с объективом и теплым белым светодиодом 40 Вт в черном корпусе. Яркий теплый белый светодиод 40 Вт. Плосковыпуклая линза. Плавно регулируемый ручной zoom 14 ° до 38 °. RDM включен. 18 000 люкс на 1 м. Цветовая температура 3200 К. CRI&gt; 90. Производительность без мерцания. Прочный металлический корпус с вентилятором, контролируемым температурой. Включает вращающиеся шторки и рамку для фильтров.</t>
  </si>
  <si>
    <t>Театральный прожектор с объективом  и теплым белым светодиодом 40 Вт в белом корпусе. Яркий теплый белый светодиод 40 Вт. Плосковыпуклая линза. Плавно регулируемый ручной zoom от 14 ° до 38 °. RDM включен. 18 000 люкс на 1 м. Цветовая температура 3200 К. CRI&gt; 90.Производительность без мерцания. Прочный металлический корпус с вентилятором, контролируемым температурой. Включает вращающиеся шторки и рамку для фильтров.</t>
  </si>
  <si>
    <t>Театральный прожектор с объективом для ПК и светодиодом RGBW 60 Вт в черном корпусе. Высокоинтенсивный светодиод RGBW COB мощностью 60 Вт. Плосковыпуклая линза. Бесступенчатый ручной зум с углом луча от 9 ° до 41 °. RDM включен. 19 800 люкс при 1 м. Производительность без мерцания. Прочный металлический корпус с вентилятором, контролируемым температурой. Включает вращающиеся шторки и рамку для фильтров.</t>
  </si>
  <si>
    <t>Театральный прожектор с объективом и светодиодом RGBW 60 Вт в белом корпусе. Высокоинтенсивный светодиод RGBW COB мощностью 60 Вт. Плосковыпуклая линза. Бесступенчатый ручной zoom от 9 ° до 41 °. RDM включен. 19 800 люкс при 1 м. Производительность без мерцания. Прочный металлический корпус с вентилятором, контролируемым температурой. Включает вращающиеся шторки и рамку для фильтров.</t>
  </si>
  <si>
    <t>Анимационный лазер 150 мВт зеленый с высокоскоростным шаговым двигателем 5 Kpps. Угол сканирования 60 °. Лучи с минимальным расхождением. 32 шаблона. DMX, звуковое и инфракрасное управление плюс автоматическая функция. Master / Slave и автономный режим. Дисплей с 4 функциональными клавишами для удобства ручного управления. Прочный алюминиевый корпус с ключом. Включает в себя ручной инфракрасный пульт дистанционного управления.</t>
  </si>
  <si>
    <t>Анимационный лазер 200 мВт красный с высокоскоростным шаговым двигателем 5 Kpps. Угол сканирования 60 °. Лучи с минимальным расхождением. 32 шаблона. DMX, звуковое и инфракрасное управление плюс автоматическая функция. Master / Slave и автономный режим. Дисплей с 4 функциональными клавишами для удобства ручного управления. Прочный алюминиевый корпус с ключом. Включает в себя ручной инфракрасный пульт дистанционного управления.</t>
  </si>
  <si>
    <t>Анимационный лазер 200 мВт RGY с высокоскоростным шаговым двигателем 5 Kpps. Угол сканирования 60 °. Лучи с минимальным расхождением. 32 шаблона. DMX, звуковое и инфракрасное управление плюс автоматическая функция. Master / Slave и автономный режим. Дисплей с 4 функциональными клавишами для удобства ручного управления. Прочный алюминиевый корпус с ключом. Включает в себя ручной инфракрасный пульт дистанционного управления.</t>
  </si>
  <si>
    <t>Анимационный лазер 400 мВт RGB с высокоскоростным шаговым двигателем 5 Kpps. Угол сканирования 60 °. Лучи с минимальным расхождением. 32 шаблона. DMX, звуковое и инфракрасное управление плюс автоматическая функция. Master / Slave и автономный режим. Дисплей с 4 функциональными клавишами для удобства ручного управления. Прочный алюминиевый корпус с ключом. Включает в себя ручной инфракрасный пульт дистанционного управления.</t>
  </si>
  <si>
    <t>Анимационный лазер 600 мВт синий с высокоскоростным шаговым двигателем 5 Kpps. Угол сканирования 60 °. Лучи с минимальным расхождением. 32 шаблона. DMX, звуковое и инфракрасное управление плюс автоматическая функция. Master / Slave и автономный режим. Дисплей с 4 функциональными клавишами для удобства ручного управления. Прочный алюминиевый корпус с ключом. Включает в себя ручной инфракрасный пульт дистанционного управления.</t>
  </si>
  <si>
    <t>Прочный дорожный чехол для 8 х ZENIT B200. Сделано в Германии с использованием оборудования Adam Hall. Березовый слой 9,5 мм с 4 двойными вставками из пенопласта B200. Устройство для прямой зарядки светильников в корпусе. Дополнительные отсеки для 32 светорассеивающих диффузоров SnapMag®, 8 шторок и других аксессуаров. 4 поворотных ролика с колесами 100 мм, 2 с тормозами. Большие откидные ручки. Размеры 120 х 60 см. Включает кабель питания длиной 1,5 м для питания кейса.</t>
  </si>
  <si>
    <t>Профессиональный уличный светодиодный прожектор PAR 125 Вт и технологией Dim-to-Warm (DTW). Мощный уличный светодиодный прожектор PAR с 14400 лк на 1 м . Энергосберегающая замена обычных галогеновых светильников. Имитирует характеристики диммирования галогенных ламп с помощью технологии Dim-to-Warm (DTW). 4 выбираемых кривых диммера. 16-битная технология для получения стабильных белых тонов с высоким разрешением и характеристик затемнения. Сменная передняя линза для угла луча 16 ° или 34 °. Запатентованная технология SPIN16® для быстрого и гибкого монтажа. Оптимальная цветопередача благодаря CRI&gt; 97. Шторки, рама фильтра и кронштейн Omega доступны в качестве опции.</t>
  </si>
  <si>
    <t>Профессиональный уличный светодиодный прожектор PAR с технологией Dim-to-Warm (DTW) 240 Вт. Мощный уличный светодиодный прожектор PAR мощностью 46 800 лк на 1 м.  Энергосберегающая замена обычных галогеновых ламп. Имитирует характеристики диммирования галогенных ламп с помощью технологии Dim-to-Warm (DTW). 4 выбираемых кривых диммера. 16-битная технология для получения стабильных белых тонов с высоким разрешением и характеристик затемнения. Сменная передняя линза для угла луча 16 ° или 34 °. Запатентованная технология SPIN16® для быстрого и гибкого монтажа. Оптимальная цветопередача благодаря CRI&gt; 97. Шторки, рама фильтра и кронштейн Omega доступны в качестве опции.</t>
  </si>
  <si>
    <t>Прочный дорожный чехол для 8 x ZENIT W300. Сделано в Германии с использованием оборудования Adam Hall. Березовый слой 9,5 мм с 4 двойными вставками из пеноматериала W300. Дополнительные отсеки для 32 светорассеивающих диффузоров SnapMag®. 4 поворотных ролика с колесами 100 мм, 2 с тормозами. 6 больших откидных ручек. Размеры 120 х 60 см.</t>
  </si>
  <si>
    <t>Фильтр SnapMag 100 ° для ZENIT W300 и B200. Рамка фильтра с круговым LSD 100°. Технология SnapMag ® для сверхбыстрого и простого монтажа. Инструменты не требуются. Интегрированный страховочный трос.</t>
  </si>
  <si>
    <t>Фильтр SnapMag 45 ° для ZENIT W300 и B200. Рамка фильтра с круговым LSD 45 °. Технология SnapMag ® для сверхбыстрого и простого монтажа. Инструменты не требуются. Интегрированный страховочный трос.</t>
  </si>
  <si>
    <t>Фильтр SnapMag 100 ° для ZENIT W600. Рамка фильтра с круговым LSD 100 °. Технология SnapMag ® для сверхбыстрого и простого монтажа. Инструменты не требуются. Интегрированный страховочный трос.</t>
  </si>
  <si>
    <t>SnapMag Filter 45 ° для ZENIT W600. Рамка фильтра с круговым LSD 45 °.Технология SnapMag ® для сверхбыстрого и простого монтажа. Инструменты не требуются. Интегрированный страховочный трос.</t>
  </si>
  <si>
    <t>АККУМУЛЯТОРНЫЙ LED ПРОЖЕКТОР 21X15 W С W-DMX. Светодиоды RGBW 21 x 15 Вт с общей выходной мощностью 6 600 лм для однородных цветовых сочетаний. Долговечный литий-ионный аккумулятор повышенной емкости LG Chem для надежной работы. Система управления батареями предотвращает перезарядку и разрядку.  21 ° и  40 ° углы  без рассеивателя. Дополнительные рамы фильтров SnapMag® для выбора и установки угла 25 °, 45 °, 100 ° или эллиптической формы 60 ° x 10 ° без инструментов. Встроенный приемопередатчик 2,4 ГГц W-DMX ™. Беспроводное Master/Slave управление. Управление W-DMX ™, RDM, DMX или IR плюс автономные режимы с автоматизированными программами. IP65 стандарт для постоянного наружного использования. Конвекционное охлаждение для бесшумной работы. Функция аварийного освещения.</t>
  </si>
  <si>
    <t>Аккумуляторный PAR прожектор 4х15 Вт, IP65, со встроенным приемником W-DMX. 4 светодиода RGBW Cree мощностью 15 Вт с общей мощностью 1900 лм для равномерного смешения цветов. Долговечный литий-ионный аккумулятор повышенной емкости LG Chem для надежной работы. Система управления батареями предотвращает перезарядку и разрядку. Встроенный приемник 2,4 ГГц W-DMX ™. Беспроводное управление DMX, стандартное управление DMX, RDM и IR или через дисплей с четырьмя сенсорными кнопками. Включает два  рассеивателя для гибких опций рассеивания луча 11 °, 25 ° или 40 °, эллиптический рассеиватель 60 ° x 10 °, доступный в качестве аксессуара. 16-битная технология для цветов с высоким разрешением и затемнения. OLED-дисплей с четырьмя сенсорными кнопками для легкой настройки. Блокировка от несанкционированного доступа к меню. Функция аварийного освещения.</t>
  </si>
  <si>
    <t>Аккумуляторный W-DMX ™ IP65 PAR прожектор в хромированном корпусе. Профессиональный прожектор с батарейным питанием W-DMX ™ PAR со степенью защиты IP65. Светодиоды RGBW Cree 4 x 15 Вт со световым потоком 1900 лм для особенно стабильного сочетания цветов. Долговечный литий-ионный аккумулятор повышенной емкости LG Chem для надежной работы. Система управления батареями предотвращает перезарядку и разрядку. Встроенный приемник 2,4 ГГц W-DMX ™. Беспроводное управление DMX, стандартное управление DMX, RDM и IR или через дисплей с четырьмя сенсорными кнопками. Включает два  рассеивателя для гибких опций рассеивания луча 11 °, 25 ° или 40 °, эллиптический рассеиватель 60 ° x 10 °, доступный в качестве аксессуара. 16-битная технология для цветов с высоким разрешением и затемнения. OLED-дисплей с четырьмя сенсорными кнопками для легкой настройки. Блокировка от несанкционированного доступа к меню. Функция аварийного освещения..</t>
  </si>
  <si>
    <t>Элегантная напольная подставка и подвесной кронштейн для Cameo ZENIT B60, P40 и P130 - черный цвет.  M10 крепежная резьба.</t>
  </si>
  <si>
    <t>Элегантная напольная подставка и подвесной кронштейн для Cameo ZENIT B60, P40 и P130 - хромированный цвет.  M10 крепежная резьба.</t>
  </si>
  <si>
    <t>Эллиптический рассеиватель света 60 ° x 10 °. Разработанный для серии Cameo Zenit, этот диффузор  с углом рассеивания 60 ° x 10 °. Его можно вращать внутри  рамки, чтобы направить свет туда, где это необходимо, без изменения положения светильника.</t>
  </si>
  <si>
    <t>Профессиональный всепогодный прожектор PAR Can IP65 с инновационными светорассеивающими диффузорами. Профессиональный IP65 наружный прожектор с 4 светодиодами RGBW Osram OSTAR 4x32 Вт и углом луча 8 °. Включает в себя 2 инновационных светорассеивающих рассеивателя для углов  25 ° или 45 °. Возможность RDM. 16-битная технология для цветов с высоким разрешением затемнения. Без мерцания, идеально подходит для кино и телевизионных съемок. Цветовая температура и индивидуальная светодиодная коррекция цвета. 4 ультра плавных кривых затемнения и регулируемый галогенный эффект затухания. 7 режимов управления DMX плюс Master / Slave и автономный режим. OLED-дисплей с 4 сенсорными кнопками для удобной настройки. Блокировка от несанкционированного доступа к меню. Конвекционное охлаждение для бесшумной работы.</t>
  </si>
  <si>
    <t>Профессиональный наружный прожектор PAR Can IP65 с инновационными светорассеивающими диффузорами, светодиоды RGBW Osram OSTAR 4 x 10 Вт и угол луча 8 °. Включает в себя 2 инновационных светорассеивающих рассеивателя для углов 25 ° или 45 °. Возможность RDM. 16-битная технология для цветов с высоким разрешением  затемнения. Без мерцания, идеально подходит для кино и телевизионных съемок. Цветовая температура и индивидуальная светодиодная коррекция цвета. 4 ультра плавных кривых затемнения и регулируемый галогенный эффект затухания. 7 режимов управления DMX плюс Master / Slave и автономный режим. OLED-дисплей с 4 сенсорными кнопками для удобной настройки. Блокировка от несанкционированного доступа к меню. Конвекционное охлаждение для бесшумной работы.</t>
  </si>
  <si>
    <t>Всепогодный прожектор заливного света. Светодиоды RGBW мощностью 21 x 15 Вт с общей мощностью 10000 лм для равномерного и мощного смешения цветов. Угол 21 ° и 35 ° без рассеивателя. Опциональные рамы фильтров SnapMag® для выбора угла 25 °, 45 ° или 100 ° и эллиптического угла  60 ° x 10 °, установка без инструментов. Встроенный приемопередатчик 2,4 ГГц W-DMX ™. Управление W-DMX ™, RDM, DMX или IR плюс автономные режимы с автоматизированными программами. IP65 защита для постоянного наружного использования. Малошумные вентиляторы с регулируемой температурой для оптимальной работы. 16-битная технология для цветов с высоким разрешением  затемнения.</t>
  </si>
  <si>
    <t>4-створчатая шторка для ZENIT W300 и B200. Сверхбыстрая и простая установка, инструменты не требуются. Интегрированный страховочный трос. Может использоваться вместе или без рамки для фильтров SnapMag ®.</t>
  </si>
  <si>
    <t>Всепогодный светодиодный прожектор. Светодиоды RGBW 40 x 15 Вт с общей мощностью 21 000 лм для равномерного и мощного смешения цветов. Угол 18 ° и  35 ° без рассеивателя. Дополнительные рамы фильтров SnapMag® для выбора и установки угла  25 °, 45 °, 100 ° или эллиптической формы 60 ° x 10 ° без инструментов.  Встроенный приемопередатчик 2,4 ГГц W-DMX ™. Беспроводной Master/Slave режим. Беспроводной DMX, RDM (через DMX и W-DMX ™), стандартный DMX плюс автономные режимы с автоматизированными программами. IP65 защита для постоянного наружного использования.. Вентиляторы с регулируемой температурой для оптимальной работы и низкого уровня шума. 16-битная технология для цветов с высоким разрешением  затемнения.</t>
  </si>
  <si>
    <t>4-х створчатая шторка для ZENIT W600. Сверхбыстрая и простая установка, инструменты не требуются. Интегрированный страховочный трос. Может использоваться вместе или без рамки для светофильтров SnapMag ®.</t>
  </si>
  <si>
    <t>Уличный светодиодный светильник дневного света. Белые светодиоды CREE 40 x 18 Вт с общей мощностью 41 000 лм для максимальной яркости. Цветовая температура 5600 К и CRI 90 для точной, естественной цветопередачи. Дополнительные рамы фильтров SnapMag® для выбора и установки угла  25 °, 45 °, 100 ° или эллиптической формы 60 ° x 10 ° без инструментов.  Встроенный приемопередатчик 2,4 ГГц W-DMX ™. Беспроводной Master/Slave режим. Беспроводной DMX, RDM (через DMX и W-DMX ™), стандартный DMX плюс автономные режимы с автоматизированными программами. IP65 защита для постоянного наружного использования.. Вентиляторы с регулируемой температурой для оптимальной работы и низкого уровня шума. 16-битная технология для цветов с высоким разрешением  затемнения.</t>
  </si>
  <si>
    <t>Наружный светодиодный светильник высокой мощности 120Вт RGBWA COB (4-в-1)  в черном корпусе и с классом защиты IP65.  PAR с зумом 7–55 °. 120 Вт RGBW COB LED. 16-битная технология для получения однородных цветов с высоким разрешением. Коррекция цветовой температуры. 4 кривые диммера. Изменяемый баланс белого. Без мерцания: идеально подходит для ТВ и кино съемок. Классификация IP65, подходит для наружного использования. 7 режимов управления DMX, плюс Master/Slave и автономный режим. Neutrik powerCON TRUE1 и 5-контактные разъемы питания X-HD и DMX.</t>
  </si>
  <si>
    <t>Наружный светодиодный светильник высокой мощности 120Вт RGBWA COB (4-в-1) с зумом в черном корпусе и с классом защиты IP65. Запатентованная технология SPIN16® для быстрой и гибкой установки. 120 Вт RGBW COB LED. 16-битное смешивание и затемнение цветов с высоким разрешением. Коррекция цветовой температуры. изменяемый баланс белого. 4 выбираемых кривых затемнения с регулируемым откликом. Простая настройка с помощью OLED-дисплея и 4 сенсорных кнопок. Блокировка от несанкционированного доступа к меню. RDM включен. Без мерцания, идеально подходит для ТВ и кино съемок. IP65 стандарт для наружного использования. 5-контактные разъемы DMX, вход и выход питания, совместимые с powerCON.</t>
  </si>
  <si>
    <t>Наружный свтодиодный прожектор PAR IP65 с зумом 10–40 °. 180 Вт RGBW COB LED. Быстрые, гибкие варианты монтажа благодаря запатентованной технологии SPIN16®. Смешивание цветов с высоким разрешением  диммера с 16-битной технологией. Коррекция цветовой температуры. Изменяемый баланс белого. 4 кривые диммера с высоким разрешением с переменным откликом. Простая настройка благодаря OLED-дисплею с 4 сенсорными кнопками с подсветкой. Блокировка доступа от несанкционированного изменения настроек меню.  RDM включен. Без мерцания: идеально подходит для ТВ и кино съемок.</t>
  </si>
  <si>
    <t>Светодиодный прибор "вращающаяся голова". Cветовой поток 7500 лм. Диапазон zoom от 10 ° до 25 °. Очень равномерное рассеивание света без горячих точек. Автоматическая коррекция положения. Моторизованный фокус. 2 колеса гобо, 6 вращающихся гобо (индексируемые и заменяемые) и 6 фиксированных гобо. Бесступенчато регулируемое цветовое колесо с 8 интенсивными цветами. Индексируемые и вращающиеся 5-гранные линейные и 6-гранные круглые призмы. 4 программируемых макроса для автономной работы и работы «ведущий-ведомый». Мягкий FROST фильтр . Подходит для использования в ТВ, кино и фотостудиях. 6-кнопочный дисплей с питанием от батареи для автономной конфигурации.</t>
  </si>
  <si>
    <t>звоните</t>
  </si>
  <si>
    <t>скидка уровень 1</t>
  </si>
  <si>
    <t>скидка уровень 2</t>
  </si>
  <si>
    <t>скидка уровень 3</t>
  </si>
  <si>
    <t>скидка уровень 4</t>
  </si>
  <si>
    <t>скидка уровень 5</t>
  </si>
  <si>
    <t>скидка уровень 6</t>
  </si>
  <si>
    <t>скидка уровень 7</t>
  </si>
  <si>
    <t xml:space="preserve">AURO® SPOT Z300 INSERT </t>
  </si>
  <si>
    <t>Системы управления и часть театрального света</t>
  </si>
  <si>
    <t>Sensorica +79602567090</t>
  </si>
  <si>
    <t>Возможен ОЕМ под Ваше название. На приборы CAMEO-PRO гарантия производителя 2 года. Осуществляется защита проекта. Мы являемся прямым официальным дистрибьютором</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</si>
</sst>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2]\ #,##0.00"/>
    <numFmt numFmtId="165" formatCode="#,###,###,###"/>
  </numFmts>
  <fonts count="11">
    <font>
      <sz val="11"/>
      <color theme="1"/>
      <name val="Calibri"/>
      <family val="2"/>
      <scheme val="minor"/>
    </font>
    <font>
      <sz val="9"/>
      <name val="Geneva"/>
      <family val="2"/>
    </font>
    <font>
      <b/>
      <sz val="10"/>
      <name val="Arial"/>
      <family val="2"/>
      <charset val="204"/>
    </font>
    <font>
      <sz val="10"/>
      <color theme="1"/>
      <name val="Arial"/>
      <family val="2"/>
    </font>
    <font>
      <sz val="10"/>
      <color theme="1"/>
      <name val="Arial"/>
      <family val="2"/>
      <charset val="204"/>
    </font>
    <font>
      <sz val="10"/>
      <name val="Arial"/>
      <family val="2"/>
      <charset val="204"/>
    </font>
    <font>
      <b/>
      <sz val="10"/>
      <color theme="1"/>
      <name val="Arial"/>
      <family val="2"/>
      <charset val="204"/>
    </font>
    <font>
      <b/>
      <sz val="10"/>
      <color theme="1"/>
      <name val="Arial"/>
    </font>
    <font>
      <b/>
      <sz val="10"/>
      <name val="Arial"/>
    </font>
    <font>
      <b/>
      <sz val="16"/>
      <color rgb="FFFF0000"/>
      <name val="Arial"/>
      <family val="2"/>
      <charset val="204"/>
    </font>
    <font>
      <b/>
      <sz val="12"/>
      <color rgb="FF00B0F0"/>
      <name val="Arial"/>
      <family val="2"/>
      <charset val="204"/>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2">
    <xf numFmtId="0" fontId="0" fillId="0" borderId="0" xfId="0"/>
    <xf numFmtId="165" fontId="4" fillId="0" borderId="2" xfId="2" applyNumberFormat="1" applyFont="1" applyFill="1" applyBorder="1" applyAlignment="1">
      <alignment horizontal="center" vertical="center" wrapText="1"/>
    </xf>
    <xf numFmtId="0" fontId="5" fillId="0" borderId="1" xfId="0" applyFont="1" applyFill="1" applyBorder="1" applyAlignment="1">
      <alignment vertical="center" wrapText="1"/>
    </xf>
    <xf numFmtId="0" fontId="0" fillId="0" borderId="0" xfId="0" applyAlignment="1">
      <alignment horizontal="center"/>
    </xf>
    <xf numFmtId="164" fontId="2" fillId="0" borderId="1" xfId="1" applyNumberFormat="1" applyFont="1" applyFill="1" applyBorder="1" applyAlignment="1">
      <alignment horizontal="center" vertical="center" wrapText="1"/>
    </xf>
    <xf numFmtId="165" fontId="6" fillId="0" borderId="6" xfId="2" applyNumberFormat="1" applyFont="1" applyFill="1" applyBorder="1" applyAlignment="1">
      <alignment horizontal="center" vertical="center" wrapText="1"/>
    </xf>
    <xf numFmtId="165" fontId="6" fillId="0" borderId="7" xfId="2" applyNumberFormat="1" applyFont="1" applyFill="1" applyBorder="1" applyAlignment="1">
      <alignment horizontal="center" vertical="center" wrapText="1"/>
    </xf>
    <xf numFmtId="165" fontId="4" fillId="0" borderId="9" xfId="2"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0" borderId="1" xfId="0" applyFont="1" applyBorder="1" applyAlignment="1">
      <alignment vertical="center" wrapText="1"/>
    </xf>
    <xf numFmtId="164" fontId="2" fillId="3" borderId="1" xfId="1" applyNumberFormat="1" applyFont="1" applyFill="1" applyBorder="1" applyAlignment="1">
      <alignment horizontal="center" vertical="center" wrapText="1"/>
    </xf>
    <xf numFmtId="164" fontId="2" fillId="3" borderId="8" xfId="1" applyNumberFormat="1" applyFont="1" applyFill="1" applyBorder="1" applyAlignment="1">
      <alignment horizontal="center" vertical="center" wrapText="1"/>
    </xf>
    <xf numFmtId="165" fontId="4" fillId="0" borderId="10" xfId="2" applyNumberFormat="1" applyFont="1" applyFill="1" applyBorder="1" applyAlignment="1">
      <alignment horizontal="center" vertical="center" wrapText="1"/>
    </xf>
    <xf numFmtId="1" fontId="0" fillId="0" borderId="1" xfId="0" applyNumberFormat="1" applyBorder="1"/>
    <xf numFmtId="0" fontId="2" fillId="2" borderId="11" xfId="0" applyFont="1" applyFill="1" applyBorder="1" applyAlignment="1">
      <alignment horizontal="center" vertical="center" wrapText="1"/>
    </xf>
    <xf numFmtId="165" fontId="7" fillId="2" borderId="12" xfId="2" applyNumberFormat="1" applyFont="1" applyFill="1" applyBorder="1" applyAlignment="1">
      <alignment horizontal="center" vertical="center" wrapText="1"/>
    </xf>
    <xf numFmtId="164" fontId="8" fillId="2" borderId="10" xfId="1"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cellXfs>
  <cellStyles count="3">
    <cellStyle name="Standard 2" xfId="2"/>
    <cellStyle name="Standard_EV2001 Euro02" xfId="1"/>
    <cellStyle name="Обычный" xfId="0" builtinId="0"/>
  </cellStyles>
  <dxfs count="7">
    <dxf>
      <font>
        <b/>
        <i val="0"/>
        <strike val="0"/>
        <condense val="0"/>
        <extend val="0"/>
        <outline val="0"/>
        <shadow val="0"/>
        <u val="none"/>
        <vertAlign val="baseline"/>
        <sz val="10"/>
        <color auto="1"/>
        <name val="Arial"/>
        <scheme val="none"/>
      </font>
      <numFmt numFmtId="164" formatCode="[$€-2]\ #,##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1"/>
        <name val="Arial"/>
        <scheme val="none"/>
      </font>
      <numFmt numFmtId="165" formatCode="#,###,###,###"/>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rgb="FF92D050"/>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2:C295" headerRowDxfId="6" dataDxfId="4" totalsRowDxfId="3" headerRowBorderDxfId="5">
  <tableColumns count="3">
    <tableColumn id="1" name="Модель" dataDxfId="2" dataCellStyle="Standard 2"/>
    <tableColumn id="3" name="Описание" dataDxfId="1"/>
    <tableColumn id="9" name="Цена" dataDxfId="0" dataCellStyle="Standard_EV2001 Euro02"/>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5"/>
  <sheetViews>
    <sheetView tabSelected="1" zoomScale="85" zoomScaleNormal="85" workbookViewId="0">
      <selection activeCell="B1" sqref="B1"/>
    </sheetView>
  </sheetViews>
  <sheetFormatPr defaultColWidth="8.7109375" defaultRowHeight="15"/>
  <cols>
    <col min="1" max="1" width="30.7109375" customWidth="1"/>
    <col min="2" max="2" width="110.28515625" customWidth="1"/>
    <col min="3" max="3" width="17.7109375" style="3" customWidth="1"/>
    <col min="4" max="4" width="27.85546875" customWidth="1"/>
    <col min="5" max="5" width="10.28515625" customWidth="1"/>
    <col min="6" max="6" width="12" customWidth="1"/>
    <col min="7" max="7" width="11.5703125" customWidth="1"/>
  </cols>
  <sheetData>
    <row r="1" spans="1:11" ht="68.25" customHeight="1" thickBot="1">
      <c r="A1" s="21" t="s">
        <v>825</v>
      </c>
      <c r="B1" s="20" t="s">
        <v>826</v>
      </c>
      <c r="C1" s="11"/>
      <c r="D1" s="11"/>
    </row>
    <row r="2" spans="1:11" ht="38.25">
      <c r="A2" s="8" t="s">
        <v>569</v>
      </c>
      <c r="B2" s="9" t="s">
        <v>568</v>
      </c>
      <c r="C2" s="9" t="s">
        <v>570</v>
      </c>
      <c r="D2" s="10" t="s">
        <v>567</v>
      </c>
      <c r="E2" s="11" t="s">
        <v>816</v>
      </c>
      <c r="F2" s="11" t="s">
        <v>817</v>
      </c>
      <c r="G2" s="11" t="s">
        <v>818</v>
      </c>
      <c r="H2" s="11" t="s">
        <v>819</v>
      </c>
      <c r="I2" s="11" t="s">
        <v>820</v>
      </c>
      <c r="J2" s="11" t="s">
        <v>821</v>
      </c>
      <c r="K2" s="11" t="s">
        <v>822</v>
      </c>
    </row>
    <row r="3" spans="1:11">
      <c r="A3" s="17"/>
      <c r="B3" s="19" t="s">
        <v>824</v>
      </c>
      <c r="C3" s="18"/>
      <c r="D3" s="16"/>
      <c r="E3" s="11"/>
      <c r="F3" s="11"/>
      <c r="G3" s="11"/>
      <c r="H3" s="11"/>
      <c r="I3" s="11"/>
      <c r="J3" s="11"/>
      <c r="K3" s="11"/>
    </row>
    <row r="4" spans="1:11" ht="51">
      <c r="A4" s="5" t="s">
        <v>263</v>
      </c>
      <c r="B4" s="2" t="s">
        <v>601</v>
      </c>
      <c r="C4" s="4">
        <v>538.60800000000006</v>
      </c>
      <c r="D4" s="14" t="s">
        <v>15</v>
      </c>
      <c r="E4" s="15">
        <f>Table1[[#This Row],[Цена]]*0.7</f>
        <v>377.0256</v>
      </c>
      <c r="F4" s="15">
        <f>Table1[[#This Row],[Цена]]*0.65</f>
        <v>350.09520000000003</v>
      </c>
      <c r="G4" s="15">
        <f>Table1[[#This Row],[Цена]]*0.6</f>
        <v>323.16480000000001</v>
      </c>
      <c r="H4" s="15">
        <f>Table1[[#This Row],[Цена]]*0.55</f>
        <v>296.23440000000005</v>
      </c>
      <c r="I4" s="15">
        <f>Table1[[#This Row],[Цена]]*0.5</f>
        <v>269.30400000000003</v>
      </c>
      <c r="J4" s="15">
        <f>Table1[[#This Row],[Цена]]*0.45</f>
        <v>242.37360000000004</v>
      </c>
      <c r="K4" s="15">
        <f>Table1[[#This Row],[Цена]]*0.4</f>
        <v>215.44320000000005</v>
      </c>
    </row>
    <row r="5" spans="1:11" ht="76.5">
      <c r="A5" s="5" t="s">
        <v>264</v>
      </c>
      <c r="B5" s="2" t="s">
        <v>602</v>
      </c>
      <c r="C5" s="4">
        <v>136.41600000000003</v>
      </c>
      <c r="D5" s="1" t="s">
        <v>16</v>
      </c>
      <c r="E5" s="15">
        <f>Table1[[#This Row],[Цена]]*0.7</f>
        <v>95.491200000000006</v>
      </c>
      <c r="F5" s="15">
        <f>Table1[[#This Row],[Цена]]*0.65</f>
        <v>88.670400000000015</v>
      </c>
      <c r="G5" s="15">
        <f>Table1[[#This Row],[Цена]]*0.6</f>
        <v>81.849600000000009</v>
      </c>
      <c r="H5" s="15">
        <f>Table1[[#This Row],[Цена]]*0.55</f>
        <v>75.028800000000018</v>
      </c>
      <c r="I5" s="15">
        <f>Table1[[#This Row],[Цена]]*0.5</f>
        <v>68.208000000000013</v>
      </c>
      <c r="J5" s="15">
        <f>Table1[[#This Row],[Цена]]*0.45</f>
        <v>61.387200000000014</v>
      </c>
      <c r="K5" s="15">
        <f>Table1[[#This Row],[Цена]]*0.4</f>
        <v>54.566400000000016</v>
      </c>
    </row>
    <row r="6" spans="1:11">
      <c r="A6" s="5" t="s">
        <v>265</v>
      </c>
      <c r="B6" s="2" t="s">
        <v>603</v>
      </c>
      <c r="C6" s="4">
        <v>82.32</v>
      </c>
      <c r="D6" s="1" t="s">
        <v>17</v>
      </c>
      <c r="E6" s="15">
        <f>Table1[[#This Row],[Цена]]*0.7</f>
        <v>57.623999999999988</v>
      </c>
      <c r="F6" s="15">
        <f>Table1[[#This Row],[Цена]]*0.65</f>
        <v>53.507999999999996</v>
      </c>
      <c r="G6" s="15">
        <f>Table1[[#This Row],[Цена]]*0.6</f>
        <v>49.391999999999996</v>
      </c>
      <c r="H6" s="15">
        <f>Table1[[#This Row],[Цена]]*0.55</f>
        <v>45.276000000000003</v>
      </c>
      <c r="I6" s="15">
        <f>Table1[[#This Row],[Цена]]*0.5</f>
        <v>41.16</v>
      </c>
      <c r="J6" s="15">
        <f>Table1[[#This Row],[Цена]]*0.45</f>
        <v>37.043999999999997</v>
      </c>
      <c r="K6" s="15">
        <f>Table1[[#This Row],[Цена]]*0.4</f>
        <v>32.927999999999997</v>
      </c>
    </row>
    <row r="7" spans="1:11" ht="63.75">
      <c r="A7" s="5" t="s">
        <v>336</v>
      </c>
      <c r="B7" s="2" t="s">
        <v>338</v>
      </c>
      <c r="C7" s="4">
        <v>1173.6480000000001</v>
      </c>
      <c r="D7" s="1" t="s">
        <v>191</v>
      </c>
      <c r="E7" s="15">
        <f>Table1[[#This Row],[Цена]]*0.7</f>
        <v>821.55360000000007</v>
      </c>
      <c r="F7" s="15">
        <f>Table1[[#This Row],[Цена]]*0.65</f>
        <v>762.87120000000016</v>
      </c>
      <c r="G7" s="15">
        <f>Table1[[#This Row],[Цена]]*0.6</f>
        <v>704.18880000000001</v>
      </c>
      <c r="H7" s="15">
        <f>Table1[[#This Row],[Цена]]*0.55</f>
        <v>645.5064000000001</v>
      </c>
      <c r="I7" s="15">
        <f>Table1[[#This Row],[Цена]]*0.5</f>
        <v>586.82400000000007</v>
      </c>
      <c r="J7" s="15">
        <f>Table1[[#This Row],[Цена]]*0.45</f>
        <v>528.14160000000004</v>
      </c>
      <c r="K7" s="15">
        <f>Table1[[#This Row],[Цена]]*0.4</f>
        <v>469.45920000000007</v>
      </c>
    </row>
    <row r="8" spans="1:11" ht="63.75">
      <c r="A8" s="5" t="s">
        <v>337</v>
      </c>
      <c r="B8" s="2" t="s">
        <v>604</v>
      </c>
      <c r="C8" s="4">
        <v>1173.6480000000001</v>
      </c>
      <c r="D8" s="1" t="s">
        <v>192</v>
      </c>
      <c r="E8" s="15">
        <f>Table1[[#This Row],[Цена]]*0.7</f>
        <v>821.55360000000007</v>
      </c>
      <c r="F8" s="15">
        <f>Table1[[#This Row],[Цена]]*0.65</f>
        <v>762.87120000000016</v>
      </c>
      <c r="G8" s="15">
        <f>Table1[[#This Row],[Цена]]*0.6</f>
        <v>704.18880000000001</v>
      </c>
      <c r="H8" s="15">
        <f>Table1[[#This Row],[Цена]]*0.55</f>
        <v>645.5064000000001</v>
      </c>
      <c r="I8" s="15">
        <f>Table1[[#This Row],[Цена]]*0.5</f>
        <v>586.82400000000007</v>
      </c>
      <c r="J8" s="15">
        <f>Table1[[#This Row],[Цена]]*0.45</f>
        <v>528.14160000000004</v>
      </c>
      <c r="K8" s="15">
        <f>Table1[[#This Row],[Цена]]*0.4</f>
        <v>469.45920000000007</v>
      </c>
    </row>
    <row r="9" spans="1:11">
      <c r="A9" s="5" t="s">
        <v>332</v>
      </c>
      <c r="B9" s="2" t="s">
        <v>333</v>
      </c>
      <c r="C9" s="4">
        <v>49.392000000000003</v>
      </c>
      <c r="D9" s="1" t="s">
        <v>189</v>
      </c>
      <c r="E9" s="15">
        <f>Table1[[#This Row],[Цена]]*0.7</f>
        <v>34.574399999999997</v>
      </c>
      <c r="F9" s="15">
        <f>Table1[[#This Row],[Цена]]*0.65</f>
        <v>32.104800000000004</v>
      </c>
      <c r="G9" s="15">
        <f>Table1[[#This Row],[Цена]]*0.6</f>
        <v>29.635200000000001</v>
      </c>
      <c r="H9" s="15">
        <f>Table1[[#This Row],[Цена]]*0.55</f>
        <v>27.165600000000005</v>
      </c>
      <c r="I9" s="15">
        <f>Table1[[#This Row],[Цена]]*0.5</f>
        <v>24.696000000000002</v>
      </c>
      <c r="J9" s="15">
        <f>Table1[[#This Row],[Цена]]*0.45</f>
        <v>22.226400000000002</v>
      </c>
      <c r="K9" s="15">
        <f>Table1[[#This Row],[Цена]]*0.4</f>
        <v>19.756800000000002</v>
      </c>
    </row>
    <row r="10" spans="1:11">
      <c r="A10" s="5" t="s">
        <v>334</v>
      </c>
      <c r="B10" s="2" t="s">
        <v>335</v>
      </c>
      <c r="C10" s="4">
        <v>72.912000000000006</v>
      </c>
      <c r="D10" s="1" t="s">
        <v>190</v>
      </c>
      <c r="E10" s="15">
        <f>Table1[[#This Row],[Цена]]*0.7</f>
        <v>51.038400000000003</v>
      </c>
      <c r="F10" s="15">
        <f>Table1[[#This Row],[Цена]]*0.65</f>
        <v>47.392800000000008</v>
      </c>
      <c r="G10" s="15">
        <f>Table1[[#This Row],[Цена]]*0.6</f>
        <v>43.747199999999999</v>
      </c>
      <c r="H10" s="15">
        <f>Table1[[#This Row],[Цена]]*0.55</f>
        <v>40.101600000000005</v>
      </c>
      <c r="I10" s="15">
        <f>Table1[[#This Row],[Цена]]*0.5</f>
        <v>36.456000000000003</v>
      </c>
      <c r="J10" s="15">
        <f>Table1[[#This Row],[Цена]]*0.45</f>
        <v>32.810400000000001</v>
      </c>
      <c r="K10" s="15">
        <f>Table1[[#This Row],[Цена]]*0.4</f>
        <v>29.164800000000003</v>
      </c>
    </row>
    <row r="11" spans="1:11" ht="38.25">
      <c r="A11" s="5" t="s">
        <v>285</v>
      </c>
      <c r="B11" s="2" t="s">
        <v>286</v>
      </c>
      <c r="C11" s="4">
        <v>138.76800000000003</v>
      </c>
      <c r="D11" s="1" t="s">
        <v>67</v>
      </c>
      <c r="E11" s="15">
        <f>Table1[[#This Row],[Цена]]*0.7</f>
        <v>97.13760000000002</v>
      </c>
      <c r="F11" s="15">
        <f>Table1[[#This Row],[Цена]]*0.65</f>
        <v>90.199200000000019</v>
      </c>
      <c r="G11" s="15">
        <f>Table1[[#This Row],[Цена]]*0.6</f>
        <v>83.260800000000017</v>
      </c>
      <c r="H11" s="15">
        <f>Table1[[#This Row],[Цена]]*0.55</f>
        <v>76.322400000000016</v>
      </c>
      <c r="I11" s="15">
        <f>Table1[[#This Row],[Цена]]*0.5</f>
        <v>69.384000000000015</v>
      </c>
      <c r="J11" s="15">
        <f>Table1[[#This Row],[Цена]]*0.45</f>
        <v>62.445600000000013</v>
      </c>
      <c r="K11" s="15">
        <f>Table1[[#This Row],[Цена]]*0.4</f>
        <v>55.507200000000012</v>
      </c>
    </row>
    <row r="12" spans="1:11" ht="25.5">
      <c r="A12" s="5" t="s">
        <v>287</v>
      </c>
      <c r="B12" s="2" t="s">
        <v>288</v>
      </c>
      <c r="C12" s="4">
        <v>75.26400000000001</v>
      </c>
      <c r="D12" s="1" t="s">
        <v>68</v>
      </c>
      <c r="E12" s="15">
        <f>Table1[[#This Row],[Цена]]*0.7</f>
        <v>52.684800000000003</v>
      </c>
      <c r="F12" s="15">
        <f>Table1[[#This Row],[Цена]]*0.65</f>
        <v>48.921600000000005</v>
      </c>
      <c r="G12" s="15">
        <f>Table1[[#This Row],[Цена]]*0.6</f>
        <v>45.158400000000007</v>
      </c>
      <c r="H12" s="15">
        <f>Table1[[#This Row],[Цена]]*0.55</f>
        <v>41.39520000000001</v>
      </c>
      <c r="I12" s="15">
        <f>Table1[[#This Row],[Цена]]*0.5</f>
        <v>37.632000000000005</v>
      </c>
      <c r="J12" s="15">
        <f>Table1[[#This Row],[Цена]]*0.45</f>
        <v>33.868800000000007</v>
      </c>
      <c r="K12" s="15">
        <f>Table1[[#This Row],[Цена]]*0.4</f>
        <v>30.105600000000006</v>
      </c>
    </row>
    <row r="13" spans="1:11">
      <c r="A13" s="5" t="s">
        <v>266</v>
      </c>
      <c r="B13" s="2" t="s">
        <v>605</v>
      </c>
      <c r="C13" s="4">
        <v>11.524800000000001</v>
      </c>
      <c r="D13" s="1" t="s">
        <v>18</v>
      </c>
      <c r="E13" s="15">
        <f>Table1[[#This Row],[Цена]]*0.7</f>
        <v>8.0673600000000008</v>
      </c>
      <c r="F13" s="15">
        <f>Table1[[#This Row],[Цена]]*0.65</f>
        <v>7.4911200000000004</v>
      </c>
      <c r="G13" s="15">
        <f>Table1[[#This Row],[Цена]]*0.6</f>
        <v>6.9148800000000001</v>
      </c>
      <c r="H13" s="15">
        <f>Table1[[#This Row],[Цена]]*0.55</f>
        <v>6.3386400000000007</v>
      </c>
      <c r="I13" s="15">
        <f>Table1[[#This Row],[Цена]]*0.5</f>
        <v>5.7624000000000004</v>
      </c>
      <c r="J13" s="15">
        <f>Table1[[#This Row],[Цена]]*0.45</f>
        <v>5.1861600000000001</v>
      </c>
      <c r="K13" s="15">
        <f>Table1[[#This Row],[Цена]]*0.4</f>
        <v>4.6099200000000007</v>
      </c>
    </row>
    <row r="14" spans="1:11">
      <c r="A14" s="5" t="s">
        <v>267</v>
      </c>
      <c r="B14" s="2" t="s">
        <v>606</v>
      </c>
      <c r="C14" s="4">
        <v>11.76</v>
      </c>
      <c r="D14" s="1" t="s">
        <v>19</v>
      </c>
      <c r="E14" s="15">
        <f>Table1[[#This Row],[Цена]]*0.7</f>
        <v>8.2319999999999993</v>
      </c>
      <c r="F14" s="15">
        <f>Table1[[#This Row],[Цена]]*0.65</f>
        <v>7.6440000000000001</v>
      </c>
      <c r="G14" s="15">
        <f>Table1[[#This Row],[Цена]]*0.6</f>
        <v>7.056</v>
      </c>
      <c r="H14" s="15">
        <f>Table1[[#This Row],[Цена]]*0.55</f>
        <v>6.468</v>
      </c>
      <c r="I14" s="15">
        <f>Table1[[#This Row],[Цена]]*0.5</f>
        <v>5.88</v>
      </c>
      <c r="J14" s="15">
        <f>Table1[[#This Row],[Цена]]*0.45</f>
        <v>5.2919999999999998</v>
      </c>
      <c r="K14" s="15">
        <f>Table1[[#This Row],[Цена]]*0.4</f>
        <v>4.7039999999999997</v>
      </c>
    </row>
    <row r="15" spans="1:11">
      <c r="A15" s="5" t="s">
        <v>268</v>
      </c>
      <c r="B15" s="2" t="s">
        <v>607</v>
      </c>
      <c r="C15" s="4">
        <v>12.936</v>
      </c>
      <c r="D15" s="1" t="s">
        <v>20</v>
      </c>
      <c r="E15" s="15">
        <f>Table1[[#This Row],[Цена]]*0.7</f>
        <v>9.0551999999999992</v>
      </c>
      <c r="F15" s="15">
        <f>Table1[[#This Row],[Цена]]*0.65</f>
        <v>8.4084000000000003</v>
      </c>
      <c r="G15" s="15">
        <f>Table1[[#This Row],[Цена]]*0.6</f>
        <v>7.7615999999999996</v>
      </c>
      <c r="H15" s="15">
        <f>Table1[[#This Row],[Цена]]*0.55</f>
        <v>7.1148000000000007</v>
      </c>
      <c r="I15" s="15">
        <f>Table1[[#This Row],[Цена]]*0.5</f>
        <v>6.468</v>
      </c>
      <c r="J15" s="15">
        <f>Table1[[#This Row],[Цена]]*0.45</f>
        <v>5.8212000000000002</v>
      </c>
      <c r="K15" s="15">
        <f>Table1[[#This Row],[Цена]]*0.4</f>
        <v>5.1744000000000003</v>
      </c>
    </row>
    <row r="16" spans="1:11">
      <c r="A16" s="5" t="s">
        <v>269</v>
      </c>
      <c r="B16" s="2" t="s">
        <v>608</v>
      </c>
      <c r="C16" s="4">
        <v>13.406400000000001</v>
      </c>
      <c r="D16" s="1" t="s">
        <v>21</v>
      </c>
      <c r="E16" s="15">
        <f>Table1[[#This Row],[Цена]]*0.7</f>
        <v>9.3844799999999999</v>
      </c>
      <c r="F16" s="15">
        <f>Table1[[#This Row],[Цена]]*0.65</f>
        <v>8.7141600000000015</v>
      </c>
      <c r="G16" s="15">
        <f>Table1[[#This Row],[Цена]]*0.6</f>
        <v>8.0438400000000012</v>
      </c>
      <c r="H16" s="15">
        <f>Table1[[#This Row],[Цена]]*0.55</f>
        <v>7.373520000000001</v>
      </c>
      <c r="I16" s="15">
        <f>Table1[[#This Row],[Цена]]*0.5</f>
        <v>6.7032000000000007</v>
      </c>
      <c r="J16" s="15">
        <f>Table1[[#This Row],[Цена]]*0.45</f>
        <v>6.0328800000000005</v>
      </c>
      <c r="K16" s="15">
        <f>Table1[[#This Row],[Цена]]*0.4</f>
        <v>5.3625600000000011</v>
      </c>
    </row>
    <row r="17" spans="1:11" ht="51">
      <c r="A17" s="5" t="s">
        <v>270</v>
      </c>
      <c r="B17" s="2" t="s">
        <v>609</v>
      </c>
      <c r="C17" s="4">
        <v>9.1727999999999987</v>
      </c>
      <c r="D17" s="1" t="s">
        <v>22</v>
      </c>
      <c r="E17" s="15">
        <f>Table1[[#This Row],[Цена]]*0.7</f>
        <v>6.4209599999999991</v>
      </c>
      <c r="F17" s="15">
        <f>Table1[[#This Row],[Цена]]*0.65</f>
        <v>5.9623199999999992</v>
      </c>
      <c r="G17" s="15">
        <f>Table1[[#This Row],[Цена]]*0.6</f>
        <v>5.5036799999999992</v>
      </c>
      <c r="H17" s="15">
        <f>Table1[[#This Row],[Цена]]*0.55</f>
        <v>5.0450399999999993</v>
      </c>
      <c r="I17" s="15">
        <f>Table1[[#This Row],[Цена]]*0.5</f>
        <v>4.5863999999999994</v>
      </c>
      <c r="J17" s="15">
        <f>Table1[[#This Row],[Цена]]*0.45</f>
        <v>4.1277599999999994</v>
      </c>
      <c r="K17" s="15">
        <f>Table1[[#This Row],[Цена]]*0.4</f>
        <v>3.6691199999999995</v>
      </c>
    </row>
    <row r="18" spans="1:11">
      <c r="A18" s="5" t="s">
        <v>271</v>
      </c>
      <c r="B18" s="2" t="s">
        <v>272</v>
      </c>
      <c r="C18" s="4">
        <v>9.1727999999999987</v>
      </c>
      <c r="D18" s="1" t="s">
        <v>23</v>
      </c>
      <c r="E18" s="15">
        <f>Table1[[#This Row],[Цена]]*0.7</f>
        <v>6.4209599999999991</v>
      </c>
      <c r="F18" s="15">
        <f>Table1[[#This Row],[Цена]]*0.65</f>
        <v>5.9623199999999992</v>
      </c>
      <c r="G18" s="15">
        <f>Table1[[#This Row],[Цена]]*0.6</f>
        <v>5.5036799999999992</v>
      </c>
      <c r="H18" s="15">
        <f>Table1[[#This Row],[Цена]]*0.55</f>
        <v>5.0450399999999993</v>
      </c>
      <c r="I18" s="15">
        <f>Table1[[#This Row],[Цена]]*0.5</f>
        <v>4.5863999999999994</v>
      </c>
      <c r="J18" s="15">
        <f>Table1[[#This Row],[Цена]]*0.45</f>
        <v>4.1277599999999994</v>
      </c>
      <c r="K18" s="15">
        <f>Table1[[#This Row],[Цена]]*0.4</f>
        <v>3.6691199999999995</v>
      </c>
    </row>
    <row r="19" spans="1:11">
      <c r="A19" s="5" t="s">
        <v>273</v>
      </c>
      <c r="B19" s="2" t="s">
        <v>277</v>
      </c>
      <c r="C19" s="4">
        <v>18.110399999999998</v>
      </c>
      <c r="D19" s="1" t="s">
        <v>24</v>
      </c>
      <c r="E19" s="15">
        <f>Table1[[#This Row],[Цена]]*0.7</f>
        <v>12.677279999999998</v>
      </c>
      <c r="F19" s="15">
        <f>Table1[[#This Row],[Цена]]*0.65</f>
        <v>11.771759999999999</v>
      </c>
      <c r="G19" s="15">
        <f>Table1[[#This Row],[Цена]]*0.6</f>
        <v>10.866239999999999</v>
      </c>
      <c r="H19" s="15">
        <f>Table1[[#This Row],[Цена]]*0.55</f>
        <v>9.9607200000000002</v>
      </c>
      <c r="I19" s="15">
        <f>Table1[[#This Row],[Цена]]*0.5</f>
        <v>9.0551999999999992</v>
      </c>
      <c r="J19" s="15">
        <f>Table1[[#This Row],[Цена]]*0.45</f>
        <v>8.14968</v>
      </c>
      <c r="K19" s="15">
        <f>Table1[[#This Row],[Цена]]*0.4</f>
        <v>7.2441599999999999</v>
      </c>
    </row>
    <row r="20" spans="1:11">
      <c r="A20" s="5" t="s">
        <v>274</v>
      </c>
      <c r="B20" s="2" t="s">
        <v>278</v>
      </c>
      <c r="C20" s="4">
        <v>31.752000000000006</v>
      </c>
      <c r="D20" s="1" t="s">
        <v>25</v>
      </c>
      <c r="E20" s="15">
        <f>Table1[[#This Row],[Цена]]*0.7</f>
        <v>22.226400000000002</v>
      </c>
      <c r="F20" s="15">
        <f>Table1[[#This Row],[Цена]]*0.65</f>
        <v>20.638800000000003</v>
      </c>
      <c r="G20" s="15">
        <f>Table1[[#This Row],[Цена]]*0.6</f>
        <v>19.051200000000001</v>
      </c>
      <c r="H20" s="15">
        <f>Table1[[#This Row],[Цена]]*0.55</f>
        <v>17.463600000000003</v>
      </c>
      <c r="I20" s="15">
        <f>Table1[[#This Row],[Цена]]*0.5</f>
        <v>15.876000000000003</v>
      </c>
      <c r="J20" s="15">
        <f>Table1[[#This Row],[Цена]]*0.45</f>
        <v>14.288400000000003</v>
      </c>
      <c r="K20" s="15">
        <f>Table1[[#This Row],[Цена]]*0.4</f>
        <v>12.700800000000003</v>
      </c>
    </row>
    <row r="21" spans="1:11">
      <c r="A21" s="5" t="s">
        <v>275</v>
      </c>
      <c r="B21" s="2" t="s">
        <v>279</v>
      </c>
      <c r="C21" s="4">
        <v>56.448000000000008</v>
      </c>
      <c r="D21" s="1" t="s">
        <v>26</v>
      </c>
      <c r="E21" s="15">
        <f>Table1[[#This Row],[Цена]]*0.7</f>
        <v>39.513600000000004</v>
      </c>
      <c r="F21" s="15">
        <f>Table1[[#This Row],[Цена]]*0.65</f>
        <v>36.691200000000009</v>
      </c>
      <c r="G21" s="15">
        <f>Table1[[#This Row],[Цена]]*0.6</f>
        <v>33.8688</v>
      </c>
      <c r="H21" s="15">
        <f>Table1[[#This Row],[Цена]]*0.55</f>
        <v>31.046400000000006</v>
      </c>
      <c r="I21" s="15">
        <f>Table1[[#This Row],[Цена]]*0.5</f>
        <v>28.224000000000004</v>
      </c>
      <c r="J21" s="15">
        <f>Table1[[#This Row],[Цена]]*0.45</f>
        <v>25.401600000000006</v>
      </c>
      <c r="K21" s="15">
        <f>Table1[[#This Row],[Цена]]*0.4</f>
        <v>22.579200000000004</v>
      </c>
    </row>
    <row r="22" spans="1:11">
      <c r="A22" s="5" t="s">
        <v>276</v>
      </c>
      <c r="B22" s="2" t="s">
        <v>280</v>
      </c>
      <c r="C22" s="4">
        <v>96.432000000000002</v>
      </c>
      <c r="D22" s="1" t="s">
        <v>27</v>
      </c>
      <c r="E22" s="15">
        <f>Table1[[#This Row],[Цена]]*0.7</f>
        <v>67.502399999999994</v>
      </c>
      <c r="F22" s="15">
        <f>Table1[[#This Row],[Цена]]*0.65</f>
        <v>62.680800000000005</v>
      </c>
      <c r="G22" s="15">
        <f>Table1[[#This Row],[Цена]]*0.6</f>
        <v>57.859200000000001</v>
      </c>
      <c r="H22" s="15">
        <f>Table1[[#This Row],[Цена]]*0.55</f>
        <v>53.037600000000005</v>
      </c>
      <c r="I22" s="15">
        <f>Table1[[#This Row],[Цена]]*0.5</f>
        <v>48.216000000000001</v>
      </c>
      <c r="J22" s="15">
        <f>Table1[[#This Row],[Цена]]*0.45</f>
        <v>43.394400000000005</v>
      </c>
      <c r="K22" s="15">
        <f>Table1[[#This Row],[Цена]]*0.4</f>
        <v>38.572800000000001</v>
      </c>
    </row>
    <row r="23" spans="1:11" ht="114.75">
      <c r="A23" s="5" t="s">
        <v>281</v>
      </c>
      <c r="B23" s="2" t="s">
        <v>610</v>
      </c>
      <c r="C23" s="4">
        <v>421.00800000000004</v>
      </c>
      <c r="D23" s="1" t="s">
        <v>28</v>
      </c>
      <c r="E23" s="15">
        <f>Table1[[#This Row],[Цена]]*0.7</f>
        <v>294.7056</v>
      </c>
      <c r="F23" s="15">
        <f>Table1[[#This Row],[Цена]]*0.65</f>
        <v>273.65520000000004</v>
      </c>
      <c r="G23" s="15">
        <f>Table1[[#This Row],[Цена]]*0.6</f>
        <v>252.60480000000001</v>
      </c>
      <c r="H23" s="15">
        <f>Table1[[#This Row],[Цена]]*0.55</f>
        <v>231.55440000000004</v>
      </c>
      <c r="I23" s="15">
        <f>Table1[[#This Row],[Цена]]*0.5</f>
        <v>210.50400000000002</v>
      </c>
      <c r="J23" s="15">
        <f>Table1[[#This Row],[Цена]]*0.45</f>
        <v>189.45360000000002</v>
      </c>
      <c r="K23" s="15">
        <f>Table1[[#This Row],[Цена]]*0.4</f>
        <v>168.40320000000003</v>
      </c>
    </row>
    <row r="24" spans="1:11" ht="114.75">
      <c r="A24" s="5" t="s">
        <v>282</v>
      </c>
      <c r="B24" s="2" t="s">
        <v>611</v>
      </c>
      <c r="C24" s="4">
        <v>649.15200000000004</v>
      </c>
      <c r="D24" s="1" t="s">
        <v>29</v>
      </c>
      <c r="E24" s="15">
        <f>Table1[[#This Row],[Цена]]*0.7</f>
        <v>454.40640000000002</v>
      </c>
      <c r="F24" s="15">
        <f>Table1[[#This Row],[Цена]]*0.65</f>
        <v>421.94880000000006</v>
      </c>
      <c r="G24" s="15">
        <f>Table1[[#This Row],[Цена]]*0.6</f>
        <v>389.49119999999999</v>
      </c>
      <c r="H24" s="15">
        <f>Table1[[#This Row],[Цена]]*0.55</f>
        <v>357.03360000000004</v>
      </c>
      <c r="I24" s="15">
        <f>Table1[[#This Row],[Цена]]*0.5</f>
        <v>324.57600000000002</v>
      </c>
      <c r="J24" s="15">
        <f>Table1[[#This Row],[Цена]]*0.45</f>
        <v>292.11840000000001</v>
      </c>
      <c r="K24" s="15">
        <f>Table1[[#This Row],[Цена]]*0.4</f>
        <v>259.66080000000005</v>
      </c>
    </row>
    <row r="25" spans="1:11" ht="38.25">
      <c r="A25" s="5" t="s">
        <v>289</v>
      </c>
      <c r="B25" s="2" t="s">
        <v>612</v>
      </c>
      <c r="C25" s="4">
        <v>91.728000000000009</v>
      </c>
      <c r="D25" s="1" t="s">
        <v>69</v>
      </c>
      <c r="E25" s="15">
        <f>Table1[[#This Row],[Цена]]*0.7</f>
        <v>64.209600000000009</v>
      </c>
      <c r="F25" s="15">
        <f>Table1[[#This Row],[Цена]]*0.65</f>
        <v>59.623200000000004</v>
      </c>
      <c r="G25" s="15">
        <f>Table1[[#This Row],[Цена]]*0.6</f>
        <v>55.036800000000007</v>
      </c>
      <c r="H25" s="15">
        <f>Table1[[#This Row],[Цена]]*0.55</f>
        <v>50.450400000000009</v>
      </c>
      <c r="I25" s="15">
        <f>Table1[[#This Row],[Цена]]*0.5</f>
        <v>45.864000000000004</v>
      </c>
      <c r="J25" s="15">
        <f>Table1[[#This Row],[Цена]]*0.45</f>
        <v>41.277600000000007</v>
      </c>
      <c r="K25" s="15">
        <f>Table1[[#This Row],[Цена]]*0.4</f>
        <v>36.691200000000002</v>
      </c>
    </row>
    <row r="26" spans="1:11" ht="38.25">
      <c r="A26" s="5" t="s">
        <v>290</v>
      </c>
      <c r="B26" s="2" t="s">
        <v>613</v>
      </c>
      <c r="C26" s="4">
        <v>82.32</v>
      </c>
      <c r="D26" s="1" t="s">
        <v>70</v>
      </c>
      <c r="E26" s="15">
        <f>Table1[[#This Row],[Цена]]*0.7</f>
        <v>57.623999999999988</v>
      </c>
      <c r="F26" s="15">
        <f>Table1[[#This Row],[Цена]]*0.65</f>
        <v>53.507999999999996</v>
      </c>
      <c r="G26" s="15">
        <f>Table1[[#This Row],[Цена]]*0.6</f>
        <v>49.391999999999996</v>
      </c>
      <c r="H26" s="15">
        <f>Table1[[#This Row],[Цена]]*0.55</f>
        <v>45.276000000000003</v>
      </c>
      <c r="I26" s="15">
        <f>Table1[[#This Row],[Цена]]*0.5</f>
        <v>41.16</v>
      </c>
      <c r="J26" s="15">
        <f>Table1[[#This Row],[Цена]]*0.45</f>
        <v>37.043999999999997</v>
      </c>
      <c r="K26" s="15">
        <f>Table1[[#This Row],[Цена]]*0.4</f>
        <v>32.927999999999997</v>
      </c>
    </row>
    <row r="27" spans="1:11" ht="25.5">
      <c r="A27" s="5" t="s">
        <v>314</v>
      </c>
      <c r="B27" s="2" t="s">
        <v>614</v>
      </c>
      <c r="C27" s="4">
        <v>16.463999999999999</v>
      </c>
      <c r="D27" s="1" t="s">
        <v>102</v>
      </c>
      <c r="E27" s="15">
        <f>Table1[[#This Row],[Цена]]*0.7</f>
        <v>11.524799999999999</v>
      </c>
      <c r="F27" s="15">
        <f>Table1[[#This Row],[Цена]]*0.65</f>
        <v>10.701599999999999</v>
      </c>
      <c r="G27" s="15">
        <f>Table1[[#This Row],[Цена]]*0.6</f>
        <v>9.8783999999999992</v>
      </c>
      <c r="H27" s="15">
        <f>Table1[[#This Row],[Цена]]*0.55</f>
        <v>9.0551999999999992</v>
      </c>
      <c r="I27" s="15">
        <f>Table1[[#This Row],[Цена]]*0.5</f>
        <v>8.2319999999999993</v>
      </c>
      <c r="J27" s="15">
        <f>Table1[[#This Row],[Цена]]*0.45</f>
        <v>7.4087999999999994</v>
      </c>
      <c r="K27" s="15">
        <f>Table1[[#This Row],[Цена]]*0.4</f>
        <v>6.5855999999999995</v>
      </c>
    </row>
    <row r="28" spans="1:11" ht="89.25">
      <c r="A28" s="5" t="s">
        <v>284</v>
      </c>
      <c r="B28" s="2" t="s">
        <v>283</v>
      </c>
      <c r="C28" s="4">
        <v>670.31999999999994</v>
      </c>
      <c r="D28" s="1" t="s">
        <v>59</v>
      </c>
      <c r="E28" s="15">
        <f>Table1[[#This Row],[Цена]]*0.7</f>
        <v>469.22399999999993</v>
      </c>
      <c r="F28" s="15">
        <f>Table1[[#This Row],[Цена]]*0.65</f>
        <v>435.70799999999997</v>
      </c>
      <c r="G28" s="15">
        <f>Table1[[#This Row],[Цена]]*0.6</f>
        <v>402.19199999999995</v>
      </c>
      <c r="H28" s="15">
        <f>Table1[[#This Row],[Цена]]*0.55</f>
        <v>368.67599999999999</v>
      </c>
      <c r="I28" s="15">
        <f>Table1[[#This Row],[Цена]]*0.5</f>
        <v>335.15999999999997</v>
      </c>
      <c r="J28" s="15">
        <f>Table1[[#This Row],[Цена]]*0.45</f>
        <v>301.64400000000001</v>
      </c>
      <c r="K28" s="15">
        <f>Table1[[#This Row],[Цена]]*0.4</f>
        <v>268.12799999999999</v>
      </c>
    </row>
    <row r="29" spans="1:11">
      <c r="A29" s="5" t="s">
        <v>291</v>
      </c>
      <c r="B29" s="2" t="s">
        <v>292</v>
      </c>
      <c r="C29" s="4">
        <v>44.688000000000002</v>
      </c>
      <c r="D29" s="1" t="s">
        <v>71</v>
      </c>
      <c r="E29" s="15">
        <f>Table1[[#This Row],[Цена]]*0.7</f>
        <v>31.281600000000001</v>
      </c>
      <c r="F29" s="15">
        <f>Table1[[#This Row],[Цена]]*0.65</f>
        <v>29.047200000000004</v>
      </c>
      <c r="G29" s="15">
        <f>Table1[[#This Row],[Цена]]*0.6</f>
        <v>26.812799999999999</v>
      </c>
      <c r="H29" s="15">
        <f>Table1[[#This Row],[Цена]]*0.55</f>
        <v>24.578400000000002</v>
      </c>
      <c r="I29" s="15">
        <f>Table1[[#This Row],[Цена]]*0.5</f>
        <v>22.344000000000001</v>
      </c>
      <c r="J29" s="15">
        <f>Table1[[#This Row],[Цена]]*0.45</f>
        <v>20.1096</v>
      </c>
      <c r="K29" s="15">
        <f>Table1[[#This Row],[Цена]]*0.4</f>
        <v>17.875200000000003</v>
      </c>
    </row>
    <row r="30" spans="1:11">
      <c r="A30" s="5" t="s">
        <v>293</v>
      </c>
      <c r="B30" s="2" t="s">
        <v>295</v>
      </c>
      <c r="C30" s="4">
        <v>87.024000000000015</v>
      </c>
      <c r="D30" s="1" t="s">
        <v>72</v>
      </c>
      <c r="E30" s="15">
        <f>Table1[[#This Row],[Цена]]*0.7</f>
        <v>60.916800000000009</v>
      </c>
      <c r="F30" s="15">
        <f>Table1[[#This Row],[Цена]]*0.65</f>
        <v>56.565600000000011</v>
      </c>
      <c r="G30" s="15">
        <f>Table1[[#This Row],[Цена]]*0.6</f>
        <v>52.214400000000005</v>
      </c>
      <c r="H30" s="15">
        <f>Table1[[#This Row],[Цена]]*0.55</f>
        <v>47.863200000000013</v>
      </c>
      <c r="I30" s="15">
        <f>Table1[[#This Row],[Цена]]*0.5</f>
        <v>43.512000000000008</v>
      </c>
      <c r="J30" s="15">
        <f>Table1[[#This Row],[Цена]]*0.45</f>
        <v>39.160800000000009</v>
      </c>
      <c r="K30" s="15">
        <f>Table1[[#This Row],[Цена]]*0.4</f>
        <v>34.80960000000001</v>
      </c>
    </row>
    <row r="31" spans="1:11">
      <c r="A31" s="5" t="s">
        <v>294</v>
      </c>
      <c r="B31" s="2" t="s">
        <v>296</v>
      </c>
      <c r="C31" s="4">
        <v>25.872</v>
      </c>
      <c r="D31" s="1" t="s">
        <v>73</v>
      </c>
      <c r="E31" s="15">
        <f>Table1[[#This Row],[Цена]]*0.7</f>
        <v>18.110399999999998</v>
      </c>
      <c r="F31" s="15">
        <f>Table1[[#This Row],[Цена]]*0.65</f>
        <v>16.816800000000001</v>
      </c>
      <c r="G31" s="15">
        <f>Table1[[#This Row],[Цена]]*0.6</f>
        <v>15.523199999999999</v>
      </c>
      <c r="H31" s="15">
        <f>Table1[[#This Row],[Цена]]*0.55</f>
        <v>14.229600000000001</v>
      </c>
      <c r="I31" s="15">
        <f>Table1[[#This Row],[Цена]]*0.5</f>
        <v>12.936</v>
      </c>
      <c r="J31" s="15">
        <f>Table1[[#This Row],[Цена]]*0.45</f>
        <v>11.6424</v>
      </c>
      <c r="K31" s="15">
        <f>Table1[[#This Row],[Цена]]*0.4</f>
        <v>10.348800000000001</v>
      </c>
    </row>
    <row r="32" spans="1:11" ht="38.25">
      <c r="A32" s="5" t="s">
        <v>297</v>
      </c>
      <c r="B32" s="2" t="s">
        <v>615</v>
      </c>
      <c r="C32" s="4">
        <v>82.32</v>
      </c>
      <c r="D32" s="1" t="s">
        <v>88</v>
      </c>
      <c r="E32" s="15">
        <f>Table1[[#This Row],[Цена]]*0.7</f>
        <v>57.623999999999988</v>
      </c>
      <c r="F32" s="15">
        <f>Table1[[#This Row],[Цена]]*0.65</f>
        <v>53.507999999999996</v>
      </c>
      <c r="G32" s="15">
        <f>Table1[[#This Row],[Цена]]*0.6</f>
        <v>49.391999999999996</v>
      </c>
      <c r="H32" s="15">
        <f>Table1[[#This Row],[Цена]]*0.55</f>
        <v>45.276000000000003</v>
      </c>
      <c r="I32" s="15">
        <f>Table1[[#This Row],[Цена]]*0.5</f>
        <v>41.16</v>
      </c>
      <c r="J32" s="15">
        <f>Table1[[#This Row],[Цена]]*0.45</f>
        <v>37.043999999999997</v>
      </c>
      <c r="K32" s="15">
        <f>Table1[[#This Row],[Цена]]*0.4</f>
        <v>32.927999999999997</v>
      </c>
    </row>
    <row r="33" spans="1:11">
      <c r="A33" s="5" t="s">
        <v>339</v>
      </c>
      <c r="B33" s="2" t="s">
        <v>340</v>
      </c>
      <c r="C33" s="4">
        <v>28.224000000000004</v>
      </c>
      <c r="D33" s="1" t="s">
        <v>214</v>
      </c>
      <c r="E33" s="15">
        <f>Table1[[#This Row],[Цена]]*0.7</f>
        <v>19.756800000000002</v>
      </c>
      <c r="F33" s="15">
        <f>Table1[[#This Row],[Цена]]*0.65</f>
        <v>18.345600000000005</v>
      </c>
      <c r="G33" s="15">
        <f>Table1[[#This Row],[Цена]]*0.6</f>
        <v>16.9344</v>
      </c>
      <c r="H33" s="15">
        <f>Table1[[#This Row],[Цена]]*0.55</f>
        <v>15.523200000000003</v>
      </c>
      <c r="I33" s="15">
        <f>Table1[[#This Row],[Цена]]*0.5</f>
        <v>14.112000000000002</v>
      </c>
      <c r="J33" s="15">
        <f>Table1[[#This Row],[Цена]]*0.45</f>
        <v>12.700800000000003</v>
      </c>
      <c r="K33" s="15">
        <f>Table1[[#This Row],[Цена]]*0.4</f>
        <v>11.289600000000002</v>
      </c>
    </row>
    <row r="34" spans="1:11" ht="25.5">
      <c r="A34" s="5" t="s">
        <v>298</v>
      </c>
      <c r="B34" s="2" t="s">
        <v>299</v>
      </c>
      <c r="C34" s="4">
        <v>30.576000000000001</v>
      </c>
      <c r="D34" s="1" t="s">
        <v>91</v>
      </c>
      <c r="E34" s="15">
        <f>Table1[[#This Row],[Цена]]*0.7</f>
        <v>21.403199999999998</v>
      </c>
      <c r="F34" s="15">
        <f>Table1[[#This Row],[Цена]]*0.65</f>
        <v>19.874400000000001</v>
      </c>
      <c r="G34" s="15">
        <f>Table1[[#This Row],[Цена]]*0.6</f>
        <v>18.345600000000001</v>
      </c>
      <c r="H34" s="15">
        <f>Table1[[#This Row],[Цена]]*0.55</f>
        <v>16.816800000000001</v>
      </c>
      <c r="I34" s="15">
        <f>Table1[[#This Row],[Цена]]*0.5</f>
        <v>15.288</v>
      </c>
      <c r="J34" s="15">
        <f>Table1[[#This Row],[Цена]]*0.45</f>
        <v>13.7592</v>
      </c>
      <c r="K34" s="15">
        <f>Table1[[#This Row],[Цена]]*0.4</f>
        <v>12.230400000000001</v>
      </c>
    </row>
    <row r="35" spans="1:11">
      <c r="A35" s="5" t="s">
        <v>300</v>
      </c>
      <c r="B35" s="2" t="s">
        <v>302</v>
      </c>
      <c r="C35" s="4">
        <v>52.92</v>
      </c>
      <c r="D35" s="1" t="s">
        <v>92</v>
      </c>
      <c r="E35" s="15">
        <f>Table1[[#This Row],[Цена]]*0.7</f>
        <v>37.043999999999997</v>
      </c>
      <c r="F35" s="15">
        <f>Table1[[#This Row],[Цена]]*0.65</f>
        <v>34.398000000000003</v>
      </c>
      <c r="G35" s="15">
        <f>Table1[[#This Row],[Цена]]*0.6</f>
        <v>31.751999999999999</v>
      </c>
      <c r="H35" s="15">
        <f>Table1[[#This Row],[Цена]]*0.55</f>
        <v>29.106000000000002</v>
      </c>
      <c r="I35" s="15">
        <f>Table1[[#This Row],[Цена]]*0.5</f>
        <v>26.46</v>
      </c>
      <c r="J35" s="15">
        <f>Table1[[#This Row],[Цена]]*0.45</f>
        <v>23.814</v>
      </c>
      <c r="K35" s="15">
        <f>Table1[[#This Row],[Цена]]*0.4</f>
        <v>21.168000000000003</v>
      </c>
    </row>
    <row r="36" spans="1:11">
      <c r="A36" s="5" t="s">
        <v>301</v>
      </c>
      <c r="B36" s="2" t="s">
        <v>303</v>
      </c>
      <c r="C36" s="4">
        <v>68.208000000000013</v>
      </c>
      <c r="D36" s="1" t="s">
        <v>93</v>
      </c>
      <c r="E36" s="15">
        <f>Table1[[#This Row],[Цена]]*0.7</f>
        <v>47.745600000000003</v>
      </c>
      <c r="F36" s="15">
        <f>Table1[[#This Row],[Цена]]*0.65</f>
        <v>44.335200000000007</v>
      </c>
      <c r="G36" s="15">
        <f>Table1[[#This Row],[Цена]]*0.6</f>
        <v>40.924800000000005</v>
      </c>
      <c r="H36" s="15">
        <f>Table1[[#This Row],[Цена]]*0.55</f>
        <v>37.514400000000009</v>
      </c>
      <c r="I36" s="15">
        <f>Table1[[#This Row],[Цена]]*0.5</f>
        <v>34.104000000000006</v>
      </c>
      <c r="J36" s="15">
        <f>Table1[[#This Row],[Цена]]*0.45</f>
        <v>30.693600000000007</v>
      </c>
      <c r="K36" s="15">
        <f>Table1[[#This Row],[Цена]]*0.4</f>
        <v>27.283200000000008</v>
      </c>
    </row>
    <row r="37" spans="1:11">
      <c r="A37" s="5" t="s">
        <v>304</v>
      </c>
      <c r="B37" s="2" t="s">
        <v>305</v>
      </c>
      <c r="C37" s="4">
        <v>10.584</v>
      </c>
      <c r="D37" s="1" t="s">
        <v>97</v>
      </c>
      <c r="E37" s="15">
        <f>Table1[[#This Row],[Цена]]*0.7</f>
        <v>7.4087999999999994</v>
      </c>
      <c r="F37" s="15">
        <f>Table1[[#This Row],[Цена]]*0.65</f>
        <v>6.8795999999999999</v>
      </c>
      <c r="G37" s="15">
        <f>Table1[[#This Row],[Цена]]*0.6</f>
        <v>6.3503999999999996</v>
      </c>
      <c r="H37" s="15">
        <f>Table1[[#This Row],[Цена]]*0.55</f>
        <v>5.8212000000000002</v>
      </c>
      <c r="I37" s="15">
        <f>Table1[[#This Row],[Цена]]*0.5</f>
        <v>5.2919999999999998</v>
      </c>
      <c r="J37" s="15">
        <f>Table1[[#This Row],[Цена]]*0.45</f>
        <v>4.7628000000000004</v>
      </c>
      <c r="K37" s="15">
        <f>Table1[[#This Row],[Цена]]*0.4</f>
        <v>4.2336</v>
      </c>
    </row>
    <row r="38" spans="1:11">
      <c r="A38" s="5" t="s">
        <v>306</v>
      </c>
      <c r="B38" s="2" t="s">
        <v>310</v>
      </c>
      <c r="C38" s="4">
        <v>27.048000000000002</v>
      </c>
      <c r="D38" s="1" t="s">
        <v>98</v>
      </c>
      <c r="E38" s="15">
        <f>Table1[[#This Row],[Цена]]*0.7</f>
        <v>18.933599999999998</v>
      </c>
      <c r="F38" s="15">
        <f>Table1[[#This Row],[Цена]]*0.65</f>
        <v>17.581200000000003</v>
      </c>
      <c r="G38" s="15">
        <f>Table1[[#This Row],[Цена]]*0.6</f>
        <v>16.2288</v>
      </c>
      <c r="H38" s="15">
        <f>Table1[[#This Row],[Цена]]*0.55</f>
        <v>14.876400000000002</v>
      </c>
      <c r="I38" s="15">
        <f>Table1[[#This Row],[Цена]]*0.5</f>
        <v>13.524000000000001</v>
      </c>
      <c r="J38" s="15">
        <f>Table1[[#This Row],[Цена]]*0.45</f>
        <v>12.171600000000002</v>
      </c>
      <c r="K38" s="15">
        <f>Table1[[#This Row],[Цена]]*0.4</f>
        <v>10.819200000000002</v>
      </c>
    </row>
    <row r="39" spans="1:11">
      <c r="A39" s="5" t="s">
        <v>307</v>
      </c>
      <c r="B39" s="2" t="s">
        <v>311</v>
      </c>
      <c r="C39" s="4">
        <v>41.16</v>
      </c>
      <c r="D39" s="1" t="s">
        <v>99</v>
      </c>
      <c r="E39" s="15">
        <f>Table1[[#This Row],[Цена]]*0.7</f>
        <v>28.811999999999994</v>
      </c>
      <c r="F39" s="15">
        <f>Table1[[#This Row],[Цена]]*0.65</f>
        <v>26.753999999999998</v>
      </c>
      <c r="G39" s="15">
        <f>Table1[[#This Row],[Цена]]*0.6</f>
        <v>24.695999999999998</v>
      </c>
      <c r="H39" s="15">
        <f>Table1[[#This Row],[Цена]]*0.55</f>
        <v>22.638000000000002</v>
      </c>
      <c r="I39" s="15">
        <f>Table1[[#This Row],[Цена]]*0.5</f>
        <v>20.58</v>
      </c>
      <c r="J39" s="15">
        <f>Table1[[#This Row],[Цена]]*0.45</f>
        <v>18.521999999999998</v>
      </c>
      <c r="K39" s="15">
        <f>Table1[[#This Row],[Цена]]*0.4</f>
        <v>16.463999999999999</v>
      </c>
    </row>
    <row r="40" spans="1:11">
      <c r="A40" s="5" t="s">
        <v>308</v>
      </c>
      <c r="B40" s="2" t="s">
        <v>312</v>
      </c>
      <c r="C40" s="4">
        <v>67.972799999999992</v>
      </c>
      <c r="D40" s="1" t="s">
        <v>100</v>
      </c>
      <c r="E40" s="15">
        <f>Table1[[#This Row],[Цена]]*0.7</f>
        <v>47.58095999999999</v>
      </c>
      <c r="F40" s="15">
        <f>Table1[[#This Row],[Цена]]*0.65</f>
        <v>44.182319999999997</v>
      </c>
      <c r="G40" s="15">
        <f>Table1[[#This Row],[Цена]]*0.6</f>
        <v>40.783679999999997</v>
      </c>
      <c r="H40" s="15">
        <f>Table1[[#This Row],[Цена]]*0.55</f>
        <v>37.385039999999996</v>
      </c>
      <c r="I40" s="15">
        <f>Table1[[#This Row],[Цена]]*0.5</f>
        <v>33.986399999999996</v>
      </c>
      <c r="J40" s="15">
        <f>Table1[[#This Row],[Цена]]*0.45</f>
        <v>30.587759999999996</v>
      </c>
      <c r="K40" s="15">
        <f>Table1[[#This Row],[Цена]]*0.4</f>
        <v>27.189119999999999</v>
      </c>
    </row>
    <row r="41" spans="1:11">
      <c r="A41" s="5" t="s">
        <v>309</v>
      </c>
      <c r="B41" s="2" t="s">
        <v>313</v>
      </c>
      <c r="C41" s="4">
        <v>121.128</v>
      </c>
      <c r="D41" s="1" t="s">
        <v>101</v>
      </c>
      <c r="E41" s="15">
        <f>Table1[[#This Row],[Цена]]*0.7</f>
        <v>84.789599999999993</v>
      </c>
      <c r="F41" s="15">
        <f>Table1[[#This Row],[Цена]]*0.65</f>
        <v>78.733199999999997</v>
      </c>
      <c r="G41" s="15">
        <f>Table1[[#This Row],[Цена]]*0.6</f>
        <v>72.6768</v>
      </c>
      <c r="H41" s="15">
        <f>Table1[[#This Row],[Цена]]*0.55</f>
        <v>66.620400000000004</v>
      </c>
      <c r="I41" s="15">
        <f>Table1[[#This Row],[Цена]]*0.5</f>
        <v>60.564</v>
      </c>
      <c r="J41" s="15">
        <f>Table1[[#This Row],[Цена]]*0.45</f>
        <v>54.507600000000004</v>
      </c>
      <c r="K41" s="15">
        <f>Table1[[#This Row],[Цена]]*0.4</f>
        <v>48.4512</v>
      </c>
    </row>
    <row r="42" spans="1:11">
      <c r="A42" s="5" t="s">
        <v>316</v>
      </c>
      <c r="B42" s="2" t="s">
        <v>317</v>
      </c>
      <c r="C42" s="4">
        <v>39.748800000000003</v>
      </c>
      <c r="D42" s="1" t="s">
        <v>136</v>
      </c>
      <c r="E42" s="15">
        <f>Table1[[#This Row],[Цена]]*0.7</f>
        <v>27.824159999999999</v>
      </c>
      <c r="F42" s="15">
        <f>Table1[[#This Row],[Цена]]*0.65</f>
        <v>25.836720000000003</v>
      </c>
      <c r="G42" s="15">
        <f>Table1[[#This Row],[Цена]]*0.6</f>
        <v>23.84928</v>
      </c>
      <c r="H42" s="15">
        <f>Table1[[#This Row],[Цена]]*0.55</f>
        <v>21.861840000000004</v>
      </c>
      <c r="I42" s="15">
        <f>Table1[[#This Row],[Цена]]*0.5</f>
        <v>19.874400000000001</v>
      </c>
      <c r="J42" s="15">
        <f>Table1[[#This Row],[Цена]]*0.45</f>
        <v>17.886960000000002</v>
      </c>
      <c r="K42" s="15">
        <f>Table1[[#This Row],[Цена]]*0.4</f>
        <v>15.899520000000003</v>
      </c>
    </row>
    <row r="43" spans="1:11" ht="38.25">
      <c r="A43" s="5" t="s">
        <v>320</v>
      </c>
      <c r="B43" s="2" t="s">
        <v>616</v>
      </c>
      <c r="C43" s="4">
        <v>326.928</v>
      </c>
      <c r="D43" s="1" t="s">
        <v>140</v>
      </c>
      <c r="E43" s="15">
        <f>Table1[[#This Row],[Цена]]*0.7</f>
        <v>228.84959999999998</v>
      </c>
      <c r="F43" s="15">
        <f>Table1[[#This Row],[Цена]]*0.65</f>
        <v>212.50319999999999</v>
      </c>
      <c r="G43" s="15">
        <f>Table1[[#This Row],[Цена]]*0.6</f>
        <v>196.1568</v>
      </c>
      <c r="H43" s="15">
        <f>Table1[[#This Row],[Цена]]*0.55</f>
        <v>179.81040000000002</v>
      </c>
      <c r="I43" s="15">
        <f>Table1[[#This Row],[Цена]]*0.5</f>
        <v>163.464</v>
      </c>
      <c r="J43" s="15">
        <f>Table1[[#This Row],[Цена]]*0.45</f>
        <v>147.11760000000001</v>
      </c>
      <c r="K43" s="15">
        <f>Table1[[#This Row],[Цена]]*0.4</f>
        <v>130.77119999999999</v>
      </c>
    </row>
    <row r="44" spans="1:11" ht="38.25">
      <c r="A44" s="5" t="s">
        <v>321</v>
      </c>
      <c r="B44" s="2" t="s">
        <v>617</v>
      </c>
      <c r="C44" s="4">
        <v>246.96</v>
      </c>
      <c r="D44" s="1" t="s">
        <v>155</v>
      </c>
      <c r="E44" s="15">
        <f>Table1[[#This Row],[Цена]]*0.7</f>
        <v>172.87199999999999</v>
      </c>
      <c r="F44" s="15">
        <f>Table1[[#This Row],[Цена]]*0.65</f>
        <v>160.524</v>
      </c>
      <c r="G44" s="15">
        <f>Table1[[#This Row],[Цена]]*0.6</f>
        <v>148.17599999999999</v>
      </c>
      <c r="H44" s="15">
        <f>Table1[[#This Row],[Цена]]*0.55</f>
        <v>135.828</v>
      </c>
      <c r="I44" s="15">
        <f>Table1[[#This Row],[Цена]]*0.5</f>
        <v>123.48</v>
      </c>
      <c r="J44" s="15">
        <f>Table1[[#This Row],[Цена]]*0.45</f>
        <v>111.13200000000001</v>
      </c>
      <c r="K44" s="15">
        <f>Table1[[#This Row],[Цена]]*0.4</f>
        <v>98.784000000000006</v>
      </c>
    </row>
    <row r="45" spans="1:11" ht="51">
      <c r="A45" s="5" t="s">
        <v>322</v>
      </c>
      <c r="B45" s="2" t="s">
        <v>618</v>
      </c>
      <c r="C45" s="4">
        <v>491.56800000000004</v>
      </c>
      <c r="D45" s="1" t="s">
        <v>156</v>
      </c>
      <c r="E45" s="15">
        <f>Table1[[#This Row],[Цена]]*0.7</f>
        <v>344.0976</v>
      </c>
      <c r="F45" s="15">
        <f>Table1[[#This Row],[Цена]]*0.65</f>
        <v>319.51920000000001</v>
      </c>
      <c r="G45" s="15">
        <f>Table1[[#This Row],[Цена]]*0.6</f>
        <v>294.94080000000002</v>
      </c>
      <c r="H45" s="15">
        <f>Table1[[#This Row],[Цена]]*0.55</f>
        <v>270.36240000000004</v>
      </c>
      <c r="I45" s="15">
        <f>Table1[[#This Row],[Цена]]*0.5</f>
        <v>245.78400000000002</v>
      </c>
      <c r="J45" s="15">
        <f>Table1[[#This Row],[Цена]]*0.45</f>
        <v>221.20560000000003</v>
      </c>
      <c r="K45" s="15">
        <f>Table1[[#This Row],[Цена]]*0.4</f>
        <v>196.62720000000002</v>
      </c>
    </row>
    <row r="46" spans="1:11" ht="25.5">
      <c r="A46" s="5" t="s">
        <v>323</v>
      </c>
      <c r="B46" s="2" t="s">
        <v>619</v>
      </c>
      <c r="C46" s="4">
        <v>39.984000000000002</v>
      </c>
      <c r="D46" s="1" t="s">
        <v>157</v>
      </c>
      <c r="E46" s="15">
        <f>Table1[[#This Row],[Цена]]*0.7</f>
        <v>27.988799999999998</v>
      </c>
      <c r="F46" s="15">
        <f>Table1[[#This Row],[Цена]]*0.65</f>
        <v>25.989600000000003</v>
      </c>
      <c r="G46" s="15">
        <f>Table1[[#This Row],[Цена]]*0.6</f>
        <v>23.990400000000001</v>
      </c>
      <c r="H46" s="15">
        <f>Table1[[#This Row],[Цена]]*0.55</f>
        <v>21.991200000000003</v>
      </c>
      <c r="I46" s="15">
        <f>Table1[[#This Row],[Цена]]*0.5</f>
        <v>19.992000000000001</v>
      </c>
      <c r="J46" s="15">
        <f>Table1[[#This Row],[Цена]]*0.45</f>
        <v>17.992800000000003</v>
      </c>
      <c r="K46" s="15">
        <f>Table1[[#This Row],[Цена]]*0.4</f>
        <v>15.993600000000001</v>
      </c>
    </row>
    <row r="47" spans="1:11">
      <c r="A47" s="5" t="s">
        <v>324</v>
      </c>
      <c r="B47" s="2" t="s">
        <v>325</v>
      </c>
      <c r="C47" s="4">
        <v>39.984000000000002</v>
      </c>
      <c r="D47" s="1" t="s">
        <v>158</v>
      </c>
      <c r="E47" s="15">
        <f>Table1[[#This Row],[Цена]]*0.7</f>
        <v>27.988799999999998</v>
      </c>
      <c r="F47" s="15">
        <f>Table1[[#This Row],[Цена]]*0.65</f>
        <v>25.989600000000003</v>
      </c>
      <c r="G47" s="15">
        <f>Table1[[#This Row],[Цена]]*0.6</f>
        <v>23.990400000000001</v>
      </c>
      <c r="H47" s="15">
        <f>Table1[[#This Row],[Цена]]*0.55</f>
        <v>21.991200000000003</v>
      </c>
      <c r="I47" s="15">
        <f>Table1[[#This Row],[Цена]]*0.5</f>
        <v>19.992000000000001</v>
      </c>
      <c r="J47" s="15">
        <f>Table1[[#This Row],[Цена]]*0.45</f>
        <v>17.992800000000003</v>
      </c>
      <c r="K47" s="15">
        <f>Table1[[#This Row],[Цена]]*0.4</f>
        <v>15.993600000000001</v>
      </c>
    </row>
    <row r="48" spans="1:11" ht="63.75">
      <c r="A48" s="5" t="s">
        <v>326</v>
      </c>
      <c r="B48" s="2" t="s">
        <v>620</v>
      </c>
      <c r="C48" s="4">
        <v>246.96</v>
      </c>
      <c r="D48" s="1" t="s">
        <v>159</v>
      </c>
      <c r="E48" s="15">
        <f>Table1[[#This Row],[Цена]]*0.7</f>
        <v>172.87199999999999</v>
      </c>
      <c r="F48" s="15">
        <f>Table1[[#This Row],[Цена]]*0.65</f>
        <v>160.524</v>
      </c>
      <c r="G48" s="15">
        <f>Table1[[#This Row],[Цена]]*0.6</f>
        <v>148.17599999999999</v>
      </c>
      <c r="H48" s="15">
        <f>Table1[[#This Row],[Цена]]*0.55</f>
        <v>135.828</v>
      </c>
      <c r="I48" s="15">
        <f>Table1[[#This Row],[Цена]]*0.5</f>
        <v>123.48</v>
      </c>
      <c r="J48" s="15">
        <f>Table1[[#This Row],[Цена]]*0.45</f>
        <v>111.13200000000001</v>
      </c>
      <c r="K48" s="15">
        <f>Table1[[#This Row],[Цена]]*0.4</f>
        <v>98.784000000000006</v>
      </c>
    </row>
    <row r="49" spans="1:11">
      <c r="A49" s="5" t="s">
        <v>318</v>
      </c>
      <c r="B49" s="2" t="s">
        <v>319</v>
      </c>
      <c r="C49" s="4">
        <v>37.396800000000006</v>
      </c>
      <c r="D49" s="1" t="s">
        <v>137</v>
      </c>
      <c r="E49" s="15">
        <f>Table1[[#This Row],[Цена]]*0.7</f>
        <v>26.177760000000003</v>
      </c>
      <c r="F49" s="15">
        <f>Table1[[#This Row],[Цена]]*0.65</f>
        <v>24.307920000000006</v>
      </c>
      <c r="G49" s="15">
        <f>Table1[[#This Row],[Цена]]*0.6</f>
        <v>22.438080000000003</v>
      </c>
      <c r="H49" s="15">
        <f>Table1[[#This Row],[Цена]]*0.55</f>
        <v>20.568240000000007</v>
      </c>
      <c r="I49" s="15">
        <f>Table1[[#This Row],[Цена]]*0.5</f>
        <v>18.698400000000003</v>
      </c>
      <c r="J49" s="15">
        <f>Table1[[#This Row],[Цена]]*0.45</f>
        <v>16.828560000000003</v>
      </c>
      <c r="K49" s="15">
        <f>Table1[[#This Row],[Цена]]*0.4</f>
        <v>14.958720000000003</v>
      </c>
    </row>
    <row r="50" spans="1:11" ht="76.5">
      <c r="A50" s="5" t="s">
        <v>327</v>
      </c>
      <c r="B50" s="2" t="s">
        <v>621</v>
      </c>
      <c r="C50" s="4">
        <v>1291.248</v>
      </c>
      <c r="D50" s="1" t="s">
        <v>171</v>
      </c>
      <c r="E50" s="15">
        <f>Table1[[#This Row],[Цена]]*0.7</f>
        <v>903.87360000000001</v>
      </c>
      <c r="F50" s="15">
        <f>Table1[[#This Row],[Цена]]*0.65</f>
        <v>839.3112000000001</v>
      </c>
      <c r="G50" s="15">
        <f>Table1[[#This Row],[Цена]]*0.6</f>
        <v>774.74879999999996</v>
      </c>
      <c r="H50" s="15">
        <f>Table1[[#This Row],[Цена]]*0.55</f>
        <v>710.18640000000005</v>
      </c>
      <c r="I50" s="15">
        <f>Table1[[#This Row],[Цена]]*0.5</f>
        <v>645.62400000000002</v>
      </c>
      <c r="J50" s="15">
        <f>Table1[[#This Row],[Цена]]*0.45</f>
        <v>581.0616</v>
      </c>
      <c r="K50" s="15">
        <f>Table1[[#This Row],[Цена]]*0.4</f>
        <v>516.49920000000009</v>
      </c>
    </row>
    <row r="51" spans="1:11" ht="77.25" thickBot="1">
      <c r="A51" s="5" t="s">
        <v>328</v>
      </c>
      <c r="B51" s="2" t="s">
        <v>329</v>
      </c>
      <c r="C51" s="4">
        <v>844.36799999999994</v>
      </c>
      <c r="D51" s="1" t="s">
        <v>185</v>
      </c>
      <c r="E51" s="15">
        <f>Table1[[#This Row],[Цена]]*0.7</f>
        <v>591.05759999999987</v>
      </c>
      <c r="F51" s="15">
        <f>Table1[[#This Row],[Цена]]*0.65</f>
        <v>548.83920000000001</v>
      </c>
      <c r="G51" s="15">
        <f>Table1[[#This Row],[Цена]]*0.6</f>
        <v>506.62079999999992</v>
      </c>
      <c r="H51" s="15">
        <f>Table1[[#This Row],[Цена]]*0.55</f>
        <v>464.4024</v>
      </c>
      <c r="I51" s="15">
        <f>Table1[[#This Row],[Цена]]*0.5</f>
        <v>422.18399999999997</v>
      </c>
      <c r="J51" s="15">
        <f>Table1[[#This Row],[Цена]]*0.45</f>
        <v>379.96559999999999</v>
      </c>
      <c r="K51" s="15">
        <f>Table1[[#This Row],[Цена]]*0.4</f>
        <v>337.74720000000002</v>
      </c>
    </row>
    <row r="52" spans="1:11">
      <c r="A52" s="8"/>
      <c r="B52" s="9" t="s">
        <v>571</v>
      </c>
      <c r="C52" s="9"/>
      <c r="D52" s="10"/>
      <c r="E52" s="15">
        <f>Table1[[#This Row],[Цена]]*0.7</f>
        <v>0</v>
      </c>
      <c r="F52" s="15">
        <f>Table1[[#This Row],[Цена]]*0.65</f>
        <v>0</v>
      </c>
      <c r="G52" s="15">
        <f>Table1[[#This Row],[Цена]]*0.6</f>
        <v>0</v>
      </c>
      <c r="H52" s="15">
        <f>Table1[[#This Row],[Цена]]*0.55</f>
        <v>0</v>
      </c>
      <c r="I52" s="15">
        <f>Table1[[#This Row],[Цена]]*0.5</f>
        <v>0</v>
      </c>
      <c r="J52" s="15">
        <f>Table1[[#This Row],[Цена]]*0.45</f>
        <v>0</v>
      </c>
      <c r="K52" s="15">
        <f>Table1[[#This Row],[Цена]]*0.4</f>
        <v>0</v>
      </c>
    </row>
    <row r="53" spans="1:11">
      <c r="A53" s="5" t="s">
        <v>823</v>
      </c>
      <c r="B53" s="2" t="s">
        <v>262</v>
      </c>
      <c r="C53" s="4">
        <v>232.84800000000001</v>
      </c>
      <c r="D53" s="1" t="s">
        <v>14</v>
      </c>
      <c r="E53" s="15">
        <f>Table1[[#This Row],[Цена]]*0.7</f>
        <v>162.99359999999999</v>
      </c>
      <c r="F53" s="15">
        <f>Table1[[#This Row],[Цена]]*0.65</f>
        <v>151.35120000000001</v>
      </c>
      <c r="G53" s="15">
        <f>Table1[[#This Row],[Цена]]*0.6</f>
        <v>139.7088</v>
      </c>
      <c r="H53" s="15">
        <f>Table1[[#This Row],[Цена]]*0.55</f>
        <v>128.06640000000002</v>
      </c>
      <c r="I53" s="15">
        <f>Table1[[#This Row],[Цена]]*0.5</f>
        <v>116.42400000000001</v>
      </c>
      <c r="J53" s="15">
        <f>Table1[[#This Row],[Цена]]*0.45</f>
        <v>104.78160000000001</v>
      </c>
      <c r="K53" s="15">
        <f>Table1[[#This Row],[Цена]]*0.4</f>
        <v>93.139200000000017</v>
      </c>
    </row>
    <row r="54" spans="1:11" ht="76.5">
      <c r="A54" s="5" t="s">
        <v>359</v>
      </c>
      <c r="B54" s="2" t="s">
        <v>622</v>
      </c>
      <c r="C54" s="4">
        <v>1103.0880000000002</v>
      </c>
      <c r="D54" s="1" t="s">
        <v>9</v>
      </c>
      <c r="E54" s="15">
        <f>Table1[[#This Row],[Цена]]*0.7</f>
        <v>772.16160000000013</v>
      </c>
      <c r="F54" s="15">
        <f>Table1[[#This Row],[Цена]]*0.65</f>
        <v>717.00720000000013</v>
      </c>
      <c r="G54" s="15">
        <f>Table1[[#This Row],[Цена]]*0.6</f>
        <v>661.85280000000012</v>
      </c>
      <c r="H54" s="15">
        <f>Table1[[#This Row],[Цена]]*0.55</f>
        <v>606.69840000000011</v>
      </c>
      <c r="I54" s="15">
        <f>Table1[[#This Row],[Цена]]*0.5</f>
        <v>551.5440000000001</v>
      </c>
      <c r="J54" s="15">
        <f>Table1[[#This Row],[Цена]]*0.45</f>
        <v>496.38960000000009</v>
      </c>
      <c r="K54" s="15">
        <f>Table1[[#This Row],[Цена]]*0.4</f>
        <v>441.23520000000008</v>
      </c>
    </row>
    <row r="55" spans="1:11" ht="63.75">
      <c r="A55" s="5" t="s">
        <v>358</v>
      </c>
      <c r="B55" s="2" t="s">
        <v>623</v>
      </c>
      <c r="C55" s="4">
        <v>1808.6880000000001</v>
      </c>
      <c r="D55" s="1" t="s">
        <v>8</v>
      </c>
      <c r="E55" s="15">
        <f>Table1[[#This Row],[Цена]]*0.7</f>
        <v>1266.0816</v>
      </c>
      <c r="F55" s="15">
        <f>Table1[[#This Row],[Цена]]*0.65</f>
        <v>1175.6472000000001</v>
      </c>
      <c r="G55" s="15">
        <f>Table1[[#This Row],[Цена]]*0.6</f>
        <v>1085.2128</v>
      </c>
      <c r="H55" s="15">
        <f>Table1[[#This Row],[Цена]]*0.55</f>
        <v>994.77840000000015</v>
      </c>
      <c r="I55" s="15">
        <f>Table1[[#This Row],[Цена]]*0.5</f>
        <v>904.34400000000005</v>
      </c>
      <c r="J55" s="15">
        <f>Table1[[#This Row],[Цена]]*0.45</f>
        <v>813.90960000000007</v>
      </c>
      <c r="K55" s="15">
        <f>Table1[[#This Row],[Цена]]*0.4</f>
        <v>723.47520000000009</v>
      </c>
    </row>
    <row r="56" spans="1:11" ht="77.25" thickBot="1">
      <c r="A56" s="5" t="s">
        <v>360</v>
      </c>
      <c r="B56" s="2" t="s">
        <v>635</v>
      </c>
      <c r="C56" s="4">
        <v>1291.248</v>
      </c>
      <c r="D56" s="1" t="s">
        <v>11</v>
      </c>
      <c r="E56" s="15">
        <f>Table1[[#This Row],[Цена]]*0.7</f>
        <v>903.87360000000001</v>
      </c>
      <c r="F56" s="15">
        <f>Table1[[#This Row],[Цена]]*0.65</f>
        <v>839.3112000000001</v>
      </c>
      <c r="G56" s="15">
        <f>Table1[[#This Row],[Цена]]*0.6</f>
        <v>774.74879999999996</v>
      </c>
      <c r="H56" s="15">
        <f>Table1[[#This Row],[Цена]]*0.55</f>
        <v>710.18640000000005</v>
      </c>
      <c r="I56" s="15">
        <f>Table1[[#This Row],[Цена]]*0.5</f>
        <v>645.62400000000002</v>
      </c>
      <c r="J56" s="15">
        <f>Table1[[#This Row],[Цена]]*0.45</f>
        <v>581.0616</v>
      </c>
      <c r="K56" s="15">
        <f>Table1[[#This Row],[Цена]]*0.4</f>
        <v>516.49920000000009</v>
      </c>
    </row>
    <row r="57" spans="1:11">
      <c r="A57" s="8"/>
      <c r="B57" s="9" t="s">
        <v>572</v>
      </c>
      <c r="C57" s="9"/>
      <c r="D57" s="10"/>
      <c r="E57" s="15">
        <f>Table1[[#This Row],[Цена]]*0.7</f>
        <v>0</v>
      </c>
      <c r="F57" s="15">
        <f>Table1[[#This Row],[Цена]]*0.65</f>
        <v>0</v>
      </c>
      <c r="G57" s="15">
        <f>Table1[[#This Row],[Цена]]*0.6</f>
        <v>0</v>
      </c>
      <c r="H57" s="15">
        <f>Table1[[#This Row],[Цена]]*0.55</f>
        <v>0</v>
      </c>
      <c r="I57" s="15">
        <f>Table1[[#This Row],[Цена]]*0.5</f>
        <v>0</v>
      </c>
      <c r="J57" s="15">
        <f>Table1[[#This Row],[Цена]]*0.45</f>
        <v>0</v>
      </c>
      <c r="K57" s="15">
        <f>Table1[[#This Row],[Цена]]*0.4</f>
        <v>0</v>
      </c>
    </row>
    <row r="58" spans="1:11" ht="90" thickBot="1">
      <c r="A58" s="5" t="s">
        <v>361</v>
      </c>
      <c r="B58" s="2" t="s">
        <v>814</v>
      </c>
      <c r="C58" s="4">
        <v>1856</v>
      </c>
      <c r="D58" s="1" t="s">
        <v>13</v>
      </c>
      <c r="E58" s="15">
        <f>Table1[[#This Row],[Цена]]*0.7</f>
        <v>1299.1999999999998</v>
      </c>
      <c r="F58" s="15">
        <f>Table1[[#This Row],[Цена]]*0.65</f>
        <v>1206.4000000000001</v>
      </c>
      <c r="G58" s="15">
        <f>Table1[[#This Row],[Цена]]*0.6</f>
        <v>1113.5999999999999</v>
      </c>
      <c r="H58" s="15">
        <f>Table1[[#This Row],[Цена]]*0.55</f>
        <v>1020.8000000000001</v>
      </c>
      <c r="I58" s="15">
        <f>Table1[[#This Row],[Цена]]*0.5</f>
        <v>928</v>
      </c>
      <c r="J58" s="15">
        <f>Table1[[#This Row],[Цена]]*0.45</f>
        <v>835.2</v>
      </c>
      <c r="K58" s="15">
        <f>Table1[[#This Row],[Цена]]*0.4</f>
        <v>742.40000000000009</v>
      </c>
    </row>
    <row r="59" spans="1:11">
      <c r="A59" s="8"/>
      <c r="B59" s="9" t="s">
        <v>573</v>
      </c>
      <c r="C59" s="9"/>
      <c r="D59" s="10"/>
      <c r="E59" s="15">
        <f>Table1[[#This Row],[Цена]]*0.7</f>
        <v>0</v>
      </c>
      <c r="F59" s="15">
        <f>Table1[[#This Row],[Цена]]*0.65</f>
        <v>0</v>
      </c>
      <c r="G59" s="15">
        <f>Table1[[#This Row],[Цена]]*0.6</f>
        <v>0</v>
      </c>
      <c r="H59" s="15">
        <f>Table1[[#This Row],[Цена]]*0.55</f>
        <v>0</v>
      </c>
      <c r="I59" s="15">
        <f>Table1[[#This Row],[Цена]]*0.5</f>
        <v>0</v>
      </c>
      <c r="J59" s="15">
        <f>Table1[[#This Row],[Цена]]*0.45</f>
        <v>0</v>
      </c>
      <c r="K59" s="15">
        <f>Table1[[#This Row],[Цена]]*0.4</f>
        <v>0</v>
      </c>
    </row>
    <row r="60" spans="1:11" ht="76.5">
      <c r="A60" s="5" t="s">
        <v>362</v>
      </c>
      <c r="B60" s="2" t="s">
        <v>624</v>
      </c>
      <c r="C60" s="12" t="s">
        <v>815</v>
      </c>
      <c r="D60" s="1" t="s">
        <v>188</v>
      </c>
      <c r="E60" s="15"/>
      <c r="F60" s="15"/>
      <c r="G60" s="15"/>
      <c r="H60" s="15"/>
      <c r="I60" s="15"/>
      <c r="J60" s="15"/>
      <c r="K60" s="15"/>
    </row>
    <row r="61" spans="1:11">
      <c r="A61" s="5" t="s">
        <v>371</v>
      </c>
      <c r="B61" s="2" t="s">
        <v>372</v>
      </c>
      <c r="C61" s="4">
        <v>162.28800000000001</v>
      </c>
      <c r="D61" s="1" t="s">
        <v>12</v>
      </c>
      <c r="E61" s="15">
        <f>Table1[[#This Row],[Цена]]*0.7</f>
        <v>113.6016</v>
      </c>
      <c r="F61" s="15">
        <f>Table1[[#This Row],[Цена]]*0.65</f>
        <v>105.48720000000002</v>
      </c>
      <c r="G61" s="15">
        <f>Table1[[#This Row],[Цена]]*0.6</f>
        <v>97.372799999999998</v>
      </c>
      <c r="H61" s="15">
        <f>Table1[[#This Row],[Цена]]*0.55</f>
        <v>89.258400000000009</v>
      </c>
      <c r="I61" s="15">
        <f>Table1[[#This Row],[Цена]]*0.5</f>
        <v>81.144000000000005</v>
      </c>
      <c r="J61" s="15">
        <f>Table1[[#This Row],[Цена]]*0.45</f>
        <v>73.029600000000002</v>
      </c>
      <c r="K61" s="15">
        <f>Table1[[#This Row],[Цена]]*0.4</f>
        <v>64.915200000000013</v>
      </c>
    </row>
    <row r="62" spans="1:11" ht="51">
      <c r="A62" s="5" t="s">
        <v>232</v>
      </c>
      <c r="B62" s="2" t="s">
        <v>373</v>
      </c>
      <c r="C62" s="4">
        <v>1526.4480000000001</v>
      </c>
      <c r="D62" s="1" t="s">
        <v>232</v>
      </c>
      <c r="E62" s="15">
        <f>Table1[[#This Row],[Цена]]*0.7</f>
        <v>1068.5136</v>
      </c>
      <c r="F62" s="15">
        <f>Table1[[#This Row],[Цена]]*0.65</f>
        <v>992.19120000000009</v>
      </c>
      <c r="G62" s="15">
        <f>Table1[[#This Row],[Цена]]*0.6</f>
        <v>915.86880000000008</v>
      </c>
      <c r="H62" s="15">
        <f>Table1[[#This Row],[Цена]]*0.55</f>
        <v>839.54640000000006</v>
      </c>
      <c r="I62" s="15">
        <f>Table1[[#This Row],[Цена]]*0.5</f>
        <v>763.22400000000005</v>
      </c>
      <c r="J62" s="15">
        <f>Table1[[#This Row],[Цена]]*0.45</f>
        <v>686.90160000000003</v>
      </c>
      <c r="K62" s="15">
        <f>Table1[[#This Row],[Цена]]*0.4</f>
        <v>610.57920000000001</v>
      </c>
    </row>
    <row r="63" spans="1:11" ht="38.25">
      <c r="A63" s="5" t="s">
        <v>363</v>
      </c>
      <c r="B63" s="2" t="s">
        <v>625</v>
      </c>
      <c r="C63" s="4">
        <v>92.904000000000011</v>
      </c>
      <c r="D63" s="1" t="s">
        <v>0</v>
      </c>
      <c r="E63" s="15">
        <f>Table1[[#This Row],[Цена]]*0.7</f>
        <v>65.032800000000009</v>
      </c>
      <c r="F63" s="15">
        <f>Table1[[#This Row],[Цена]]*0.65</f>
        <v>60.387600000000006</v>
      </c>
      <c r="G63" s="15">
        <f>Table1[[#This Row],[Цена]]*0.6</f>
        <v>55.742400000000004</v>
      </c>
      <c r="H63" s="15">
        <f>Table1[[#This Row],[Цена]]*0.55</f>
        <v>51.097200000000008</v>
      </c>
      <c r="I63" s="15">
        <f>Table1[[#This Row],[Цена]]*0.5</f>
        <v>46.452000000000005</v>
      </c>
      <c r="J63" s="15">
        <f>Table1[[#This Row],[Цена]]*0.45</f>
        <v>41.806800000000003</v>
      </c>
      <c r="K63" s="15">
        <f>Table1[[#This Row],[Цена]]*0.4</f>
        <v>37.161600000000007</v>
      </c>
    </row>
    <row r="64" spans="1:11" ht="38.25">
      <c r="A64" s="5" t="s">
        <v>364</v>
      </c>
      <c r="B64" s="2" t="s">
        <v>626</v>
      </c>
      <c r="C64" s="4">
        <v>77.616</v>
      </c>
      <c r="D64" s="1" t="s">
        <v>1</v>
      </c>
      <c r="E64" s="15">
        <f>Table1[[#This Row],[Цена]]*0.7</f>
        <v>54.331199999999995</v>
      </c>
      <c r="F64" s="15">
        <f>Table1[[#This Row],[Цена]]*0.65</f>
        <v>50.450400000000002</v>
      </c>
      <c r="G64" s="15">
        <f>Table1[[#This Row],[Цена]]*0.6</f>
        <v>46.569600000000001</v>
      </c>
      <c r="H64" s="15">
        <f>Table1[[#This Row],[Цена]]*0.55</f>
        <v>42.688800000000001</v>
      </c>
      <c r="I64" s="15">
        <f>Table1[[#This Row],[Цена]]*0.5</f>
        <v>38.808</v>
      </c>
      <c r="J64" s="15">
        <f>Table1[[#This Row],[Цена]]*0.45</f>
        <v>34.927199999999999</v>
      </c>
      <c r="K64" s="15">
        <f>Table1[[#This Row],[Цена]]*0.4</f>
        <v>31.046400000000002</v>
      </c>
    </row>
    <row r="65" spans="1:11" ht="38.25">
      <c r="A65" s="5" t="s">
        <v>365</v>
      </c>
      <c r="B65" s="2" t="s">
        <v>627</v>
      </c>
      <c r="C65" s="4">
        <v>96.432000000000002</v>
      </c>
      <c r="D65" s="1" t="s">
        <v>2</v>
      </c>
      <c r="E65" s="15">
        <f>Table1[[#This Row],[Цена]]*0.7</f>
        <v>67.502399999999994</v>
      </c>
      <c r="F65" s="15">
        <f>Table1[[#This Row],[Цена]]*0.65</f>
        <v>62.680800000000005</v>
      </c>
      <c r="G65" s="15">
        <f>Table1[[#This Row],[Цена]]*0.6</f>
        <v>57.859200000000001</v>
      </c>
      <c r="H65" s="15">
        <f>Table1[[#This Row],[Цена]]*0.55</f>
        <v>53.037600000000005</v>
      </c>
      <c r="I65" s="15">
        <f>Table1[[#This Row],[Цена]]*0.5</f>
        <v>48.216000000000001</v>
      </c>
      <c r="J65" s="15">
        <f>Table1[[#This Row],[Цена]]*0.45</f>
        <v>43.394400000000005</v>
      </c>
      <c r="K65" s="15">
        <f>Table1[[#This Row],[Цена]]*0.4</f>
        <v>38.572800000000001</v>
      </c>
    </row>
    <row r="66" spans="1:11" ht="38.25">
      <c r="A66" s="5" t="s">
        <v>366</v>
      </c>
      <c r="B66" s="2" t="s">
        <v>628</v>
      </c>
      <c r="C66" s="4">
        <v>84.671999999999997</v>
      </c>
      <c r="D66" s="1" t="s">
        <v>3</v>
      </c>
      <c r="E66" s="15">
        <f>Table1[[#This Row],[Цена]]*0.7</f>
        <v>59.270399999999995</v>
      </c>
      <c r="F66" s="15">
        <f>Table1[[#This Row],[Цена]]*0.65</f>
        <v>55.036799999999999</v>
      </c>
      <c r="G66" s="15">
        <f>Table1[[#This Row],[Цена]]*0.6</f>
        <v>50.803199999999997</v>
      </c>
      <c r="H66" s="15">
        <f>Table1[[#This Row],[Цена]]*0.55</f>
        <v>46.569600000000001</v>
      </c>
      <c r="I66" s="15">
        <f>Table1[[#This Row],[Цена]]*0.5</f>
        <v>42.335999999999999</v>
      </c>
      <c r="J66" s="15">
        <f>Table1[[#This Row],[Цена]]*0.45</f>
        <v>38.102400000000003</v>
      </c>
      <c r="K66" s="15">
        <f>Table1[[#This Row],[Цена]]*0.4</f>
        <v>33.8688</v>
      </c>
    </row>
    <row r="67" spans="1:11" ht="38.25">
      <c r="A67" s="5" t="s">
        <v>367</v>
      </c>
      <c r="B67" s="2" t="s">
        <v>629</v>
      </c>
      <c r="C67" s="4">
        <v>103.488</v>
      </c>
      <c r="D67" s="1" t="s">
        <v>4</v>
      </c>
      <c r="E67" s="15">
        <f>Table1[[#This Row],[Цена]]*0.7</f>
        <v>72.441599999999994</v>
      </c>
      <c r="F67" s="15">
        <f>Table1[[#This Row],[Цена]]*0.65</f>
        <v>67.267200000000003</v>
      </c>
      <c r="G67" s="15">
        <f>Table1[[#This Row],[Цена]]*0.6</f>
        <v>62.092799999999997</v>
      </c>
      <c r="H67" s="15">
        <f>Table1[[#This Row],[Цена]]*0.55</f>
        <v>56.918400000000005</v>
      </c>
      <c r="I67" s="15">
        <f>Table1[[#This Row],[Цена]]*0.5</f>
        <v>51.744</v>
      </c>
      <c r="J67" s="15">
        <f>Table1[[#This Row],[Цена]]*0.45</f>
        <v>46.569600000000001</v>
      </c>
      <c r="K67" s="15">
        <f>Table1[[#This Row],[Цена]]*0.4</f>
        <v>41.395200000000003</v>
      </c>
    </row>
    <row r="68" spans="1:11" ht="38.25">
      <c r="A68" s="5" t="s">
        <v>368</v>
      </c>
      <c r="B68" s="2" t="s">
        <v>630</v>
      </c>
      <c r="C68" s="4">
        <v>99.96</v>
      </c>
      <c r="D68" s="1" t="s">
        <v>5</v>
      </c>
      <c r="E68" s="15">
        <f>Table1[[#This Row],[Цена]]*0.7</f>
        <v>69.971999999999994</v>
      </c>
      <c r="F68" s="15">
        <f>Table1[[#This Row],[Цена]]*0.65</f>
        <v>64.974000000000004</v>
      </c>
      <c r="G68" s="15">
        <f>Table1[[#This Row],[Цена]]*0.6</f>
        <v>59.975999999999992</v>
      </c>
      <c r="H68" s="15">
        <f>Table1[[#This Row],[Цена]]*0.55</f>
        <v>54.978000000000002</v>
      </c>
      <c r="I68" s="15">
        <f>Table1[[#This Row],[Цена]]*0.5</f>
        <v>49.98</v>
      </c>
      <c r="J68" s="15">
        <f>Table1[[#This Row],[Цена]]*0.45</f>
        <v>44.981999999999999</v>
      </c>
      <c r="K68" s="15">
        <f>Table1[[#This Row],[Цена]]*0.4</f>
        <v>39.984000000000002</v>
      </c>
    </row>
    <row r="69" spans="1:11" ht="38.25">
      <c r="A69" s="5" t="s">
        <v>369</v>
      </c>
      <c r="B69" s="2" t="s">
        <v>631</v>
      </c>
      <c r="C69" s="4">
        <v>95.255999999999986</v>
      </c>
      <c r="D69" s="1" t="s">
        <v>6</v>
      </c>
      <c r="E69" s="15">
        <f>Table1[[#This Row],[Цена]]*0.7</f>
        <v>66.67919999999998</v>
      </c>
      <c r="F69" s="15">
        <f>Table1[[#This Row],[Цена]]*0.65</f>
        <v>61.916399999999996</v>
      </c>
      <c r="G69" s="15">
        <f>Table1[[#This Row],[Цена]]*0.6</f>
        <v>57.15359999999999</v>
      </c>
      <c r="H69" s="15">
        <f>Table1[[#This Row],[Цена]]*0.55</f>
        <v>52.390799999999999</v>
      </c>
      <c r="I69" s="15">
        <f>Table1[[#This Row],[Цена]]*0.5</f>
        <v>47.627999999999993</v>
      </c>
      <c r="J69" s="15">
        <f>Table1[[#This Row],[Цена]]*0.45</f>
        <v>42.865199999999994</v>
      </c>
      <c r="K69" s="15">
        <f>Table1[[#This Row],[Цена]]*0.4</f>
        <v>38.102399999999996</v>
      </c>
    </row>
    <row r="70" spans="1:11" ht="39" thickBot="1">
      <c r="A70" s="5" t="s">
        <v>370</v>
      </c>
      <c r="B70" s="2" t="s">
        <v>632</v>
      </c>
      <c r="C70" s="4">
        <v>89.376000000000005</v>
      </c>
      <c r="D70" s="1" t="s">
        <v>7</v>
      </c>
      <c r="E70" s="15">
        <f>Table1[[#This Row],[Цена]]*0.7</f>
        <v>62.563200000000002</v>
      </c>
      <c r="F70" s="15">
        <f>Table1[[#This Row],[Цена]]*0.65</f>
        <v>58.094400000000007</v>
      </c>
      <c r="G70" s="15">
        <f>Table1[[#This Row],[Цена]]*0.6</f>
        <v>53.625599999999999</v>
      </c>
      <c r="H70" s="15">
        <f>Table1[[#This Row],[Цена]]*0.55</f>
        <v>49.156800000000004</v>
      </c>
      <c r="I70" s="15">
        <f>Table1[[#This Row],[Цена]]*0.5</f>
        <v>44.688000000000002</v>
      </c>
      <c r="J70" s="15">
        <f>Table1[[#This Row],[Цена]]*0.45</f>
        <v>40.219200000000001</v>
      </c>
      <c r="K70" s="15">
        <f>Table1[[#This Row],[Цена]]*0.4</f>
        <v>35.750400000000006</v>
      </c>
    </row>
    <row r="71" spans="1:11">
      <c r="A71" s="8"/>
      <c r="B71" s="9" t="s">
        <v>574</v>
      </c>
      <c r="C71" s="9"/>
      <c r="D71" s="10"/>
      <c r="E71" s="15">
        <f>Table1[[#This Row],[Цена]]*0.7</f>
        <v>0</v>
      </c>
      <c r="F71" s="15">
        <f>Table1[[#This Row],[Цена]]*0.65</f>
        <v>0</v>
      </c>
      <c r="G71" s="15">
        <f>Table1[[#This Row],[Цена]]*0.6</f>
        <v>0</v>
      </c>
      <c r="H71" s="15">
        <f>Table1[[#This Row],[Цена]]*0.55</f>
        <v>0</v>
      </c>
      <c r="I71" s="15">
        <f>Table1[[#This Row],[Цена]]*0.5</f>
        <v>0</v>
      </c>
      <c r="J71" s="15">
        <f>Table1[[#This Row],[Цена]]*0.45</f>
        <v>0</v>
      </c>
      <c r="K71" s="15">
        <f>Table1[[#This Row],[Цена]]*0.4</f>
        <v>0</v>
      </c>
    </row>
    <row r="72" spans="1:11" ht="51">
      <c r="A72" s="5" t="s">
        <v>374</v>
      </c>
      <c r="B72" s="2" t="s">
        <v>633</v>
      </c>
      <c r="C72" s="4">
        <v>1526.4480000000001</v>
      </c>
      <c r="D72" s="1" t="s">
        <v>251</v>
      </c>
      <c r="E72" s="15">
        <f>Table1[[#This Row],[Цена]]*0.7</f>
        <v>1068.5136</v>
      </c>
      <c r="F72" s="15">
        <f>Table1[[#This Row],[Цена]]*0.65</f>
        <v>992.19120000000009</v>
      </c>
      <c r="G72" s="15">
        <f>Table1[[#This Row],[Цена]]*0.6</f>
        <v>915.86880000000008</v>
      </c>
      <c r="H72" s="15">
        <f>Table1[[#This Row],[Цена]]*0.55</f>
        <v>839.54640000000006</v>
      </c>
      <c r="I72" s="15">
        <f>Table1[[#This Row],[Цена]]*0.5</f>
        <v>763.22400000000005</v>
      </c>
      <c r="J72" s="15">
        <f>Table1[[#This Row],[Цена]]*0.45</f>
        <v>686.90160000000003</v>
      </c>
      <c r="K72" s="15">
        <f>Table1[[#This Row],[Цена]]*0.4</f>
        <v>610.57920000000001</v>
      </c>
    </row>
    <row r="73" spans="1:11" ht="77.25" thickBot="1">
      <c r="A73" s="5" t="s">
        <v>375</v>
      </c>
      <c r="B73" s="2" t="s">
        <v>634</v>
      </c>
      <c r="C73" s="4">
        <v>3831.4080000000004</v>
      </c>
      <c r="D73" s="1" t="s">
        <v>65</v>
      </c>
      <c r="E73" s="15">
        <f>Table1[[#This Row],[Цена]]*0.7</f>
        <v>2681.9856</v>
      </c>
      <c r="F73" s="15">
        <f>Table1[[#This Row],[Цена]]*0.65</f>
        <v>2490.4152000000004</v>
      </c>
      <c r="G73" s="15">
        <f>Table1[[#This Row],[Цена]]*0.6</f>
        <v>2298.8448000000003</v>
      </c>
      <c r="H73" s="15">
        <f>Table1[[#This Row],[Цена]]*0.55</f>
        <v>2107.2744000000002</v>
      </c>
      <c r="I73" s="15">
        <f>Table1[[#This Row],[Цена]]*0.5</f>
        <v>1915.7040000000002</v>
      </c>
      <c r="J73" s="15">
        <f>Table1[[#This Row],[Цена]]*0.45</f>
        <v>1724.1336000000001</v>
      </c>
      <c r="K73" s="15">
        <f>Table1[[#This Row],[Цена]]*0.4</f>
        <v>1532.5632000000003</v>
      </c>
    </row>
    <row r="74" spans="1:11">
      <c r="A74" s="8"/>
      <c r="B74" s="9" t="s">
        <v>575</v>
      </c>
      <c r="C74" s="9"/>
      <c r="D74" s="10"/>
      <c r="E74" s="15">
        <f>Table1[[#This Row],[Цена]]*0.7</f>
        <v>0</v>
      </c>
      <c r="F74" s="15">
        <f>Table1[[#This Row],[Цена]]*0.65</f>
        <v>0</v>
      </c>
      <c r="G74" s="15">
        <f>Table1[[#This Row],[Цена]]*0.6</f>
        <v>0</v>
      </c>
      <c r="H74" s="15">
        <f>Table1[[#This Row],[Цена]]*0.55</f>
        <v>0</v>
      </c>
      <c r="I74" s="15">
        <f>Table1[[#This Row],[Цена]]*0.5</f>
        <v>0</v>
      </c>
      <c r="J74" s="15">
        <f>Table1[[#This Row],[Цена]]*0.45</f>
        <v>0</v>
      </c>
      <c r="K74" s="15">
        <f>Table1[[#This Row],[Цена]]*0.4</f>
        <v>0</v>
      </c>
    </row>
    <row r="75" spans="1:11" ht="76.5">
      <c r="A75" s="5" t="s">
        <v>376</v>
      </c>
      <c r="B75" s="2" t="s">
        <v>636</v>
      </c>
      <c r="C75" s="4">
        <v>5760</v>
      </c>
      <c r="D75" s="1" t="s">
        <v>66</v>
      </c>
      <c r="E75" s="15">
        <f>Table1[[#This Row],[Цена]]*0.7</f>
        <v>4031.9999999999995</v>
      </c>
      <c r="F75" s="15">
        <f>Table1[[#This Row],[Цена]]*0.65</f>
        <v>3744</v>
      </c>
      <c r="G75" s="15">
        <f>Table1[[#This Row],[Цена]]*0.6</f>
        <v>3456</v>
      </c>
      <c r="H75" s="15">
        <f>Table1[[#This Row],[Цена]]*0.55</f>
        <v>3168.0000000000005</v>
      </c>
      <c r="I75" s="15">
        <f>Table1[[#This Row],[Цена]]*0.5</f>
        <v>2880</v>
      </c>
      <c r="J75" s="15">
        <f>Table1[[#This Row],[Цена]]*0.45</f>
        <v>2592</v>
      </c>
      <c r="K75" s="15">
        <f>Table1[[#This Row],[Цена]]*0.4</f>
        <v>2304</v>
      </c>
    </row>
    <row r="76" spans="1:11" ht="89.25">
      <c r="A76" s="5" t="s">
        <v>377</v>
      </c>
      <c r="B76" s="2" t="s">
        <v>637</v>
      </c>
      <c r="C76" s="12" t="s">
        <v>815</v>
      </c>
      <c r="D76" s="1" t="s">
        <v>193</v>
      </c>
      <c r="E76" s="15"/>
      <c r="F76" s="15"/>
      <c r="G76" s="15"/>
      <c r="H76" s="15"/>
      <c r="I76" s="15"/>
      <c r="J76" s="15"/>
      <c r="K76" s="15"/>
    </row>
    <row r="77" spans="1:11" ht="64.5" thickBot="1">
      <c r="A77" s="5" t="s">
        <v>378</v>
      </c>
      <c r="B77" s="2" t="s">
        <v>638</v>
      </c>
      <c r="C77" s="12" t="s">
        <v>815</v>
      </c>
      <c r="D77" s="1" t="s">
        <v>194</v>
      </c>
      <c r="E77" s="15"/>
      <c r="F77" s="15"/>
      <c r="G77" s="15"/>
      <c r="H77" s="15"/>
      <c r="I77" s="15"/>
      <c r="J77" s="15"/>
      <c r="K77" s="15"/>
    </row>
    <row r="78" spans="1:11">
      <c r="A78" s="8"/>
      <c r="B78" s="9" t="s">
        <v>576</v>
      </c>
      <c r="C78" s="8"/>
      <c r="D78" s="9"/>
      <c r="E78" s="15">
        <f>Table1[[#This Row],[Цена]]*0.7</f>
        <v>0</v>
      </c>
      <c r="F78" s="15">
        <f>Table1[[#This Row],[Цена]]*0.65</f>
        <v>0</v>
      </c>
      <c r="G78" s="15">
        <f>Table1[[#This Row],[Цена]]*0.6</f>
        <v>0</v>
      </c>
      <c r="H78" s="15">
        <f>Table1[[#This Row],[Цена]]*0.55</f>
        <v>0</v>
      </c>
      <c r="I78" s="15">
        <f>Table1[[#This Row],[Цена]]*0.5</f>
        <v>0</v>
      </c>
      <c r="J78" s="15">
        <f>Table1[[#This Row],[Цена]]*0.45</f>
        <v>0</v>
      </c>
      <c r="K78" s="15">
        <f>Table1[[#This Row],[Цена]]*0.4</f>
        <v>0</v>
      </c>
    </row>
    <row r="79" spans="1:11" ht="63.75">
      <c r="A79" s="5" t="s">
        <v>379</v>
      </c>
      <c r="B79" s="2" t="s">
        <v>639</v>
      </c>
      <c r="C79" s="12" t="s">
        <v>815</v>
      </c>
      <c r="D79" s="1" t="s">
        <v>195</v>
      </c>
      <c r="E79" s="15"/>
      <c r="F79" s="15"/>
      <c r="G79" s="15"/>
      <c r="H79" s="15"/>
      <c r="I79" s="15"/>
      <c r="J79" s="15"/>
      <c r="K79" s="15"/>
    </row>
    <row r="80" spans="1:11" ht="51">
      <c r="A80" s="5" t="s">
        <v>380</v>
      </c>
      <c r="B80" s="2" t="s">
        <v>640</v>
      </c>
      <c r="C80" s="12" t="s">
        <v>815</v>
      </c>
      <c r="D80" s="1" t="s">
        <v>196</v>
      </c>
      <c r="E80" s="15"/>
      <c r="F80" s="15"/>
      <c r="G80" s="15"/>
      <c r="H80" s="15"/>
      <c r="I80" s="15"/>
      <c r="J80" s="15"/>
      <c r="K80" s="15"/>
    </row>
    <row r="81" spans="1:11" ht="76.5">
      <c r="A81" s="5" t="s">
        <v>381</v>
      </c>
      <c r="B81" s="2" t="s">
        <v>641</v>
      </c>
      <c r="C81" s="12" t="s">
        <v>815</v>
      </c>
      <c r="D81" s="1" t="s">
        <v>197</v>
      </c>
      <c r="E81" s="15"/>
      <c r="F81" s="15"/>
      <c r="G81" s="15"/>
      <c r="H81" s="15"/>
      <c r="I81" s="15"/>
      <c r="J81" s="15"/>
      <c r="K81" s="15"/>
    </row>
    <row r="82" spans="1:11" ht="63.75">
      <c r="A82" s="5" t="s">
        <v>382</v>
      </c>
      <c r="B82" s="2" t="s">
        <v>642</v>
      </c>
      <c r="C82" s="12" t="s">
        <v>815</v>
      </c>
      <c r="D82" s="1" t="s">
        <v>198</v>
      </c>
      <c r="E82" s="15"/>
      <c r="F82" s="15"/>
      <c r="G82" s="15"/>
      <c r="H82" s="15"/>
      <c r="I82" s="15"/>
      <c r="J82" s="15"/>
      <c r="K82" s="15"/>
    </row>
    <row r="83" spans="1:11" ht="63.75">
      <c r="A83" s="5" t="s">
        <v>383</v>
      </c>
      <c r="B83" s="2" t="s">
        <v>643</v>
      </c>
      <c r="C83" s="12" t="s">
        <v>815</v>
      </c>
      <c r="D83" s="1" t="s">
        <v>199</v>
      </c>
      <c r="E83" s="15"/>
      <c r="F83" s="15"/>
      <c r="G83" s="15"/>
      <c r="H83" s="15"/>
      <c r="I83" s="15"/>
      <c r="J83" s="15"/>
      <c r="K83" s="15"/>
    </row>
    <row r="84" spans="1:11" ht="63.75">
      <c r="A84" s="5" t="s">
        <v>384</v>
      </c>
      <c r="B84" s="2" t="s">
        <v>644</v>
      </c>
      <c r="C84" s="12" t="s">
        <v>815</v>
      </c>
      <c r="D84" s="1" t="s">
        <v>200</v>
      </c>
      <c r="E84" s="15"/>
      <c r="F84" s="15"/>
      <c r="G84" s="15"/>
      <c r="H84" s="15"/>
      <c r="I84" s="15"/>
      <c r="J84" s="15"/>
      <c r="K84" s="15"/>
    </row>
    <row r="85" spans="1:11" ht="51">
      <c r="A85" s="5" t="s">
        <v>385</v>
      </c>
      <c r="B85" s="2" t="s">
        <v>645</v>
      </c>
      <c r="C85" s="12" t="s">
        <v>815</v>
      </c>
      <c r="D85" s="1" t="s">
        <v>201</v>
      </c>
      <c r="E85" s="15"/>
      <c r="F85" s="15"/>
      <c r="G85" s="15"/>
      <c r="H85" s="15"/>
      <c r="I85" s="15"/>
      <c r="J85" s="15"/>
      <c r="K85" s="15"/>
    </row>
    <row r="86" spans="1:11" ht="51">
      <c r="A86" s="5" t="s">
        <v>386</v>
      </c>
      <c r="B86" s="2" t="s">
        <v>646</v>
      </c>
      <c r="C86" s="12" t="s">
        <v>815</v>
      </c>
      <c r="D86" s="1" t="s">
        <v>202</v>
      </c>
      <c r="E86" s="15"/>
      <c r="F86" s="15"/>
      <c r="G86" s="15"/>
      <c r="H86" s="15"/>
      <c r="I86" s="15"/>
      <c r="J86" s="15"/>
      <c r="K86" s="15"/>
    </row>
    <row r="87" spans="1:11" ht="64.5" thickBot="1">
      <c r="A87" s="5" t="s">
        <v>387</v>
      </c>
      <c r="B87" s="2" t="s">
        <v>647</v>
      </c>
      <c r="C87" s="12" t="s">
        <v>815</v>
      </c>
      <c r="D87" s="1" t="s">
        <v>203</v>
      </c>
      <c r="E87" s="15"/>
      <c r="F87" s="15"/>
      <c r="G87" s="15"/>
      <c r="H87" s="15"/>
      <c r="I87" s="15"/>
      <c r="J87" s="15"/>
      <c r="K87" s="15"/>
    </row>
    <row r="88" spans="1:11">
      <c r="A88" s="9"/>
      <c r="B88" s="9" t="s">
        <v>577</v>
      </c>
      <c r="C88" s="9"/>
      <c r="D88" s="9"/>
      <c r="E88" s="15">
        <f>Table1[[#This Row],[Цена]]*0.7</f>
        <v>0</v>
      </c>
      <c r="F88" s="15">
        <f>Table1[[#This Row],[Цена]]*0.65</f>
        <v>0</v>
      </c>
      <c r="G88" s="15">
        <f>Table1[[#This Row],[Цена]]*0.6</f>
        <v>0</v>
      </c>
      <c r="H88" s="15">
        <f>Table1[[#This Row],[Цена]]*0.55</f>
        <v>0</v>
      </c>
      <c r="I88" s="15">
        <f>Table1[[#This Row],[Цена]]*0.5</f>
        <v>0</v>
      </c>
      <c r="J88" s="15">
        <f>Table1[[#This Row],[Цена]]*0.45</f>
        <v>0</v>
      </c>
      <c r="K88" s="15">
        <f>Table1[[#This Row],[Цена]]*0.4</f>
        <v>0</v>
      </c>
    </row>
    <row r="89" spans="1:11" ht="63.75">
      <c r="A89" s="5" t="s">
        <v>388</v>
      </c>
      <c r="B89" s="2" t="s">
        <v>648</v>
      </c>
      <c r="C89" s="12" t="s">
        <v>815</v>
      </c>
      <c r="D89" s="1" t="s">
        <v>204</v>
      </c>
      <c r="E89" s="15"/>
      <c r="F89" s="15"/>
      <c r="G89" s="15"/>
      <c r="H89" s="15"/>
      <c r="I89" s="15"/>
      <c r="J89" s="15"/>
      <c r="K89" s="15"/>
    </row>
    <row r="90" spans="1:11" ht="51">
      <c r="A90" s="5" t="s">
        <v>393</v>
      </c>
      <c r="B90" s="2" t="s">
        <v>649</v>
      </c>
      <c r="C90" s="4">
        <v>656.20799999999997</v>
      </c>
      <c r="D90" s="1" t="s">
        <v>114</v>
      </c>
      <c r="E90" s="15">
        <f>Table1[[#This Row],[Цена]]*0.7</f>
        <v>459.34559999999993</v>
      </c>
      <c r="F90" s="15">
        <f>Table1[[#This Row],[Цена]]*0.65</f>
        <v>426.53519999999997</v>
      </c>
      <c r="G90" s="15">
        <f>Table1[[#This Row],[Цена]]*0.6</f>
        <v>393.72479999999996</v>
      </c>
      <c r="H90" s="15">
        <f>Table1[[#This Row],[Цена]]*0.55</f>
        <v>360.9144</v>
      </c>
      <c r="I90" s="15">
        <f>Table1[[#This Row],[Цена]]*0.5</f>
        <v>328.10399999999998</v>
      </c>
      <c r="J90" s="15">
        <f>Table1[[#This Row],[Цена]]*0.45</f>
        <v>295.29359999999997</v>
      </c>
      <c r="K90" s="15">
        <f>Table1[[#This Row],[Цена]]*0.4</f>
        <v>262.48320000000001</v>
      </c>
    </row>
    <row r="91" spans="1:11" ht="51">
      <c r="A91" s="5" t="s">
        <v>394</v>
      </c>
      <c r="B91" s="2" t="s">
        <v>650</v>
      </c>
      <c r="C91" s="4">
        <v>740.88</v>
      </c>
      <c r="D91" s="1" t="s">
        <v>115</v>
      </c>
      <c r="E91" s="15">
        <f>Table1[[#This Row],[Цена]]*0.7</f>
        <v>518.61599999999999</v>
      </c>
      <c r="F91" s="15">
        <f>Table1[[#This Row],[Цена]]*0.65</f>
        <v>481.572</v>
      </c>
      <c r="G91" s="15">
        <f>Table1[[#This Row],[Цена]]*0.6</f>
        <v>444.52799999999996</v>
      </c>
      <c r="H91" s="15">
        <f>Table1[[#This Row],[Цена]]*0.55</f>
        <v>407.48400000000004</v>
      </c>
      <c r="I91" s="15">
        <f>Table1[[#This Row],[Цена]]*0.5</f>
        <v>370.44</v>
      </c>
      <c r="J91" s="15">
        <f>Table1[[#This Row],[Цена]]*0.45</f>
        <v>333.39600000000002</v>
      </c>
      <c r="K91" s="15">
        <f>Table1[[#This Row],[Цена]]*0.4</f>
        <v>296.35200000000003</v>
      </c>
    </row>
    <row r="92" spans="1:11" ht="51">
      <c r="A92" s="5" t="s">
        <v>395</v>
      </c>
      <c r="B92" s="2" t="s">
        <v>651</v>
      </c>
      <c r="C92" s="4">
        <v>820.84799999999984</v>
      </c>
      <c r="D92" s="1" t="s">
        <v>116</v>
      </c>
      <c r="E92" s="15">
        <f>Table1[[#This Row],[Цена]]*0.7</f>
        <v>574.59359999999981</v>
      </c>
      <c r="F92" s="15">
        <f>Table1[[#This Row],[Цена]]*0.65</f>
        <v>533.55119999999988</v>
      </c>
      <c r="G92" s="15">
        <f>Table1[[#This Row],[Цена]]*0.6</f>
        <v>492.50879999999989</v>
      </c>
      <c r="H92" s="15">
        <f>Table1[[#This Row],[Цена]]*0.55</f>
        <v>451.46639999999996</v>
      </c>
      <c r="I92" s="15">
        <f>Table1[[#This Row],[Цена]]*0.5</f>
        <v>410.42399999999992</v>
      </c>
      <c r="J92" s="15">
        <f>Table1[[#This Row],[Цена]]*0.45</f>
        <v>369.38159999999993</v>
      </c>
      <c r="K92" s="15">
        <f>Table1[[#This Row],[Цена]]*0.4</f>
        <v>328.33919999999995</v>
      </c>
    </row>
    <row r="93" spans="1:11" ht="51">
      <c r="A93" s="5" t="s">
        <v>396</v>
      </c>
      <c r="B93" s="2" t="s">
        <v>652</v>
      </c>
      <c r="C93" s="4">
        <v>914.92800000000011</v>
      </c>
      <c r="D93" s="1" t="s">
        <v>117</v>
      </c>
      <c r="E93" s="15">
        <f>Table1[[#This Row],[Цена]]*0.7</f>
        <v>640.44960000000003</v>
      </c>
      <c r="F93" s="15">
        <f>Table1[[#This Row],[Цена]]*0.65</f>
        <v>594.70320000000004</v>
      </c>
      <c r="G93" s="15">
        <f>Table1[[#This Row],[Цена]]*0.6</f>
        <v>548.95680000000004</v>
      </c>
      <c r="H93" s="15">
        <f>Table1[[#This Row],[Цена]]*0.55</f>
        <v>503.21040000000011</v>
      </c>
      <c r="I93" s="15">
        <f>Table1[[#This Row],[Цена]]*0.5</f>
        <v>457.46400000000006</v>
      </c>
      <c r="J93" s="15">
        <f>Table1[[#This Row],[Цена]]*0.45</f>
        <v>411.71760000000006</v>
      </c>
      <c r="K93" s="15">
        <f>Table1[[#This Row],[Цена]]*0.4</f>
        <v>365.97120000000007</v>
      </c>
    </row>
    <row r="94" spans="1:11" ht="51">
      <c r="A94" s="5" t="s">
        <v>397</v>
      </c>
      <c r="B94" s="2" t="s">
        <v>653</v>
      </c>
      <c r="C94" s="4">
        <v>491.56800000000004</v>
      </c>
      <c r="D94" s="1" t="s">
        <v>118</v>
      </c>
      <c r="E94" s="15">
        <f>Table1[[#This Row],[Цена]]*0.7</f>
        <v>344.0976</v>
      </c>
      <c r="F94" s="15">
        <f>Table1[[#This Row],[Цена]]*0.65</f>
        <v>319.51920000000001</v>
      </c>
      <c r="G94" s="15">
        <f>Table1[[#This Row],[Цена]]*0.6</f>
        <v>294.94080000000002</v>
      </c>
      <c r="H94" s="15">
        <f>Table1[[#This Row],[Цена]]*0.55</f>
        <v>270.36240000000004</v>
      </c>
      <c r="I94" s="15">
        <f>Table1[[#This Row],[Цена]]*0.5</f>
        <v>245.78400000000002</v>
      </c>
      <c r="J94" s="15">
        <f>Table1[[#This Row],[Цена]]*0.45</f>
        <v>221.20560000000003</v>
      </c>
      <c r="K94" s="15">
        <f>Table1[[#This Row],[Цена]]*0.4</f>
        <v>196.62720000000002</v>
      </c>
    </row>
    <row r="95" spans="1:11" ht="51">
      <c r="A95" s="5" t="s">
        <v>398</v>
      </c>
      <c r="B95" s="2" t="s">
        <v>654</v>
      </c>
      <c r="C95" s="4">
        <v>576.24</v>
      </c>
      <c r="D95" s="1" t="s">
        <v>119</v>
      </c>
      <c r="E95" s="15">
        <f>Table1[[#This Row],[Цена]]*0.7</f>
        <v>403.36799999999999</v>
      </c>
      <c r="F95" s="15">
        <f>Table1[[#This Row],[Цена]]*0.65</f>
        <v>374.55600000000004</v>
      </c>
      <c r="G95" s="15">
        <f>Table1[[#This Row],[Цена]]*0.6</f>
        <v>345.74399999999997</v>
      </c>
      <c r="H95" s="15">
        <f>Table1[[#This Row],[Цена]]*0.55</f>
        <v>316.93200000000002</v>
      </c>
      <c r="I95" s="15">
        <f>Table1[[#This Row],[Цена]]*0.5</f>
        <v>288.12</v>
      </c>
      <c r="J95" s="15">
        <f>Table1[[#This Row],[Цена]]*0.45</f>
        <v>259.30799999999999</v>
      </c>
      <c r="K95" s="15">
        <f>Table1[[#This Row],[Цена]]*0.4</f>
        <v>230.49600000000001</v>
      </c>
    </row>
    <row r="96" spans="1:11" ht="51">
      <c r="A96" s="5" t="s">
        <v>399</v>
      </c>
      <c r="B96" s="2" t="s">
        <v>655</v>
      </c>
      <c r="C96" s="4">
        <v>491.56800000000004</v>
      </c>
      <c r="D96" s="1" t="s">
        <v>120</v>
      </c>
      <c r="E96" s="15">
        <f>Table1[[#This Row],[Цена]]*0.7</f>
        <v>344.0976</v>
      </c>
      <c r="F96" s="15">
        <f>Table1[[#This Row],[Цена]]*0.65</f>
        <v>319.51920000000001</v>
      </c>
      <c r="G96" s="15">
        <f>Table1[[#This Row],[Цена]]*0.6</f>
        <v>294.94080000000002</v>
      </c>
      <c r="H96" s="15">
        <f>Table1[[#This Row],[Цена]]*0.55</f>
        <v>270.36240000000004</v>
      </c>
      <c r="I96" s="15">
        <f>Table1[[#This Row],[Цена]]*0.5</f>
        <v>245.78400000000002</v>
      </c>
      <c r="J96" s="15">
        <f>Table1[[#This Row],[Цена]]*0.45</f>
        <v>221.20560000000003</v>
      </c>
      <c r="K96" s="15">
        <f>Table1[[#This Row],[Цена]]*0.4</f>
        <v>196.62720000000002</v>
      </c>
    </row>
    <row r="97" spans="1:11" ht="38.25">
      <c r="A97" s="5" t="s">
        <v>400</v>
      </c>
      <c r="B97" s="2" t="s">
        <v>656</v>
      </c>
      <c r="C97" s="4">
        <v>397.488</v>
      </c>
      <c r="D97" s="1" t="s">
        <v>121</v>
      </c>
      <c r="E97" s="15">
        <f>Table1[[#This Row],[Цена]]*0.7</f>
        <v>278.24160000000001</v>
      </c>
      <c r="F97" s="15">
        <f>Table1[[#This Row],[Цена]]*0.65</f>
        <v>258.36720000000003</v>
      </c>
      <c r="G97" s="15">
        <f>Table1[[#This Row],[Цена]]*0.6</f>
        <v>238.49279999999999</v>
      </c>
      <c r="H97" s="15">
        <f>Table1[[#This Row],[Цена]]*0.55</f>
        <v>218.61840000000001</v>
      </c>
      <c r="I97" s="15">
        <f>Table1[[#This Row],[Цена]]*0.5</f>
        <v>198.744</v>
      </c>
      <c r="J97" s="15">
        <f>Table1[[#This Row],[Цена]]*0.45</f>
        <v>178.86959999999999</v>
      </c>
      <c r="K97" s="15">
        <f>Table1[[#This Row],[Цена]]*0.4</f>
        <v>158.99520000000001</v>
      </c>
    </row>
    <row r="98" spans="1:11" ht="51">
      <c r="A98" s="5" t="s">
        <v>389</v>
      </c>
      <c r="B98" s="2" t="s">
        <v>657</v>
      </c>
      <c r="C98" s="4">
        <v>639.74400000000003</v>
      </c>
      <c r="D98" s="1" t="s">
        <v>47</v>
      </c>
      <c r="E98" s="15">
        <f>Table1[[#This Row],[Цена]]*0.7</f>
        <v>447.82079999999996</v>
      </c>
      <c r="F98" s="15">
        <f>Table1[[#This Row],[Цена]]*0.65</f>
        <v>415.83360000000005</v>
      </c>
      <c r="G98" s="15">
        <f>Table1[[#This Row],[Цена]]*0.6</f>
        <v>383.84640000000002</v>
      </c>
      <c r="H98" s="15">
        <f>Table1[[#This Row],[Цена]]*0.55</f>
        <v>351.85920000000004</v>
      </c>
      <c r="I98" s="15">
        <f>Table1[[#This Row],[Цена]]*0.5</f>
        <v>319.87200000000001</v>
      </c>
      <c r="J98" s="15">
        <f>Table1[[#This Row],[Цена]]*0.45</f>
        <v>287.88480000000004</v>
      </c>
      <c r="K98" s="15">
        <f>Table1[[#This Row],[Цена]]*0.4</f>
        <v>255.89760000000001</v>
      </c>
    </row>
    <row r="99" spans="1:11" ht="15.75" thickBot="1">
      <c r="A99" s="5" t="s">
        <v>390</v>
      </c>
      <c r="B99" s="2" t="s">
        <v>391</v>
      </c>
      <c r="C99" s="4">
        <v>38.808</v>
      </c>
      <c r="D99" s="1" t="s">
        <v>48</v>
      </c>
      <c r="E99" s="15">
        <f>Table1[[#This Row],[Цена]]*0.7</f>
        <v>27.165599999999998</v>
      </c>
      <c r="F99" s="15">
        <f>Table1[[#This Row],[Цена]]*0.65</f>
        <v>25.225200000000001</v>
      </c>
      <c r="G99" s="15">
        <f>Table1[[#This Row],[Цена]]*0.6</f>
        <v>23.284800000000001</v>
      </c>
      <c r="H99" s="15">
        <f>Table1[[#This Row],[Цена]]*0.55</f>
        <v>21.3444</v>
      </c>
      <c r="I99" s="15">
        <f>Table1[[#This Row],[Цена]]*0.5</f>
        <v>19.404</v>
      </c>
      <c r="J99" s="15">
        <f>Table1[[#This Row],[Цена]]*0.45</f>
        <v>17.4636</v>
      </c>
      <c r="K99" s="15">
        <f>Table1[[#This Row],[Цена]]*0.4</f>
        <v>15.523200000000001</v>
      </c>
    </row>
    <row r="100" spans="1:11">
      <c r="A100" s="9"/>
      <c r="B100" s="9" t="s">
        <v>578</v>
      </c>
      <c r="C100" s="9"/>
      <c r="D100" s="9"/>
      <c r="E100" s="15">
        <f>Table1[[#This Row],[Цена]]*0.7</f>
        <v>0</v>
      </c>
      <c r="F100" s="15">
        <f>Table1[[#This Row],[Цена]]*0.65</f>
        <v>0</v>
      </c>
      <c r="G100" s="15">
        <f>Table1[[#This Row],[Цена]]*0.6</f>
        <v>0</v>
      </c>
      <c r="H100" s="15">
        <f>Table1[[#This Row],[Цена]]*0.55</f>
        <v>0</v>
      </c>
      <c r="I100" s="15">
        <f>Table1[[#This Row],[Цена]]*0.5</f>
        <v>0</v>
      </c>
      <c r="J100" s="15">
        <f>Table1[[#This Row],[Цена]]*0.45</f>
        <v>0</v>
      </c>
      <c r="K100" s="15">
        <f>Table1[[#This Row],[Цена]]*0.4</f>
        <v>0</v>
      </c>
    </row>
    <row r="101" spans="1:11" ht="51">
      <c r="A101" s="5" t="s">
        <v>392</v>
      </c>
      <c r="B101" s="2" t="s">
        <v>658</v>
      </c>
      <c r="C101" s="4">
        <v>562.12800000000004</v>
      </c>
      <c r="D101" s="1" t="s">
        <v>49</v>
      </c>
      <c r="E101" s="15">
        <f>Table1[[#This Row],[Цена]]*0.7</f>
        <v>393.4896</v>
      </c>
      <c r="F101" s="15">
        <f>Table1[[#This Row],[Цена]]*0.65</f>
        <v>365.38320000000004</v>
      </c>
      <c r="G101" s="15">
        <f>Table1[[#This Row],[Цена]]*0.6</f>
        <v>337.27680000000004</v>
      </c>
      <c r="H101" s="15">
        <f>Table1[[#This Row],[Цена]]*0.55</f>
        <v>309.17040000000003</v>
      </c>
      <c r="I101" s="15">
        <f>Table1[[#This Row],[Цена]]*0.5</f>
        <v>281.06400000000002</v>
      </c>
      <c r="J101" s="15">
        <f>Table1[[#This Row],[Цена]]*0.45</f>
        <v>252.95760000000001</v>
      </c>
      <c r="K101" s="15">
        <f>Table1[[#This Row],[Цена]]*0.4</f>
        <v>224.85120000000003</v>
      </c>
    </row>
    <row r="102" spans="1:11" ht="76.5">
      <c r="A102" s="5" t="s">
        <v>403</v>
      </c>
      <c r="B102" s="2" t="s">
        <v>659</v>
      </c>
      <c r="C102" s="4">
        <v>152.88</v>
      </c>
      <c r="D102" s="1" t="s">
        <v>105</v>
      </c>
      <c r="E102" s="15">
        <f>Table1[[#This Row],[Цена]]*0.7</f>
        <v>107.01599999999999</v>
      </c>
      <c r="F102" s="15">
        <f>Table1[[#This Row],[Цена]]*0.65</f>
        <v>99.372</v>
      </c>
      <c r="G102" s="15">
        <f>Table1[[#This Row],[Цена]]*0.6</f>
        <v>91.727999999999994</v>
      </c>
      <c r="H102" s="15">
        <f>Table1[[#This Row],[Цена]]*0.55</f>
        <v>84.084000000000003</v>
      </c>
      <c r="I102" s="15">
        <f>Table1[[#This Row],[Цена]]*0.5</f>
        <v>76.44</v>
      </c>
      <c r="J102" s="15">
        <f>Table1[[#This Row],[Цена]]*0.45</f>
        <v>68.796000000000006</v>
      </c>
      <c r="K102" s="15">
        <f>Table1[[#This Row],[Цена]]*0.4</f>
        <v>61.152000000000001</v>
      </c>
    </row>
    <row r="103" spans="1:11" ht="89.25">
      <c r="A103" s="5" t="s">
        <v>404</v>
      </c>
      <c r="B103" s="2" t="s">
        <v>660</v>
      </c>
      <c r="C103" s="4">
        <v>152.88</v>
      </c>
      <c r="D103" s="1" t="s">
        <v>106</v>
      </c>
      <c r="E103" s="15">
        <f>Table1[[#This Row],[Цена]]*0.7</f>
        <v>107.01599999999999</v>
      </c>
      <c r="F103" s="15">
        <f>Table1[[#This Row],[Цена]]*0.65</f>
        <v>99.372</v>
      </c>
      <c r="G103" s="15">
        <f>Table1[[#This Row],[Цена]]*0.6</f>
        <v>91.727999999999994</v>
      </c>
      <c r="H103" s="15">
        <f>Table1[[#This Row],[Цена]]*0.55</f>
        <v>84.084000000000003</v>
      </c>
      <c r="I103" s="15">
        <f>Table1[[#This Row],[Цена]]*0.5</f>
        <v>76.44</v>
      </c>
      <c r="J103" s="15">
        <f>Table1[[#This Row],[Цена]]*0.45</f>
        <v>68.796000000000006</v>
      </c>
      <c r="K103" s="15">
        <f>Table1[[#This Row],[Цена]]*0.4</f>
        <v>61.152000000000001</v>
      </c>
    </row>
    <row r="104" spans="1:11" ht="76.5">
      <c r="A104" s="5" t="s">
        <v>408</v>
      </c>
      <c r="B104" s="2" t="s">
        <v>661</v>
      </c>
      <c r="C104" s="4">
        <v>152.88</v>
      </c>
      <c r="D104" s="1" t="s">
        <v>110</v>
      </c>
      <c r="E104" s="15">
        <f>Table1[[#This Row],[Цена]]*0.7</f>
        <v>107.01599999999999</v>
      </c>
      <c r="F104" s="15">
        <f>Table1[[#This Row],[Цена]]*0.65</f>
        <v>99.372</v>
      </c>
      <c r="G104" s="15">
        <f>Table1[[#This Row],[Цена]]*0.6</f>
        <v>91.727999999999994</v>
      </c>
      <c r="H104" s="15">
        <f>Table1[[#This Row],[Цена]]*0.55</f>
        <v>84.084000000000003</v>
      </c>
      <c r="I104" s="15">
        <f>Table1[[#This Row],[Цена]]*0.5</f>
        <v>76.44</v>
      </c>
      <c r="J104" s="15">
        <f>Table1[[#This Row],[Цена]]*0.45</f>
        <v>68.796000000000006</v>
      </c>
      <c r="K104" s="15">
        <f>Table1[[#This Row],[Цена]]*0.4</f>
        <v>61.152000000000001</v>
      </c>
    </row>
    <row r="105" spans="1:11" ht="76.5">
      <c r="A105" s="5" t="s">
        <v>409</v>
      </c>
      <c r="B105" s="2" t="s">
        <v>662</v>
      </c>
      <c r="C105" s="4">
        <v>129.35999999999999</v>
      </c>
      <c r="D105" s="1" t="s">
        <v>111</v>
      </c>
      <c r="E105" s="15">
        <f>Table1[[#This Row],[Цена]]*0.7</f>
        <v>90.551999999999978</v>
      </c>
      <c r="F105" s="15">
        <f>Table1[[#This Row],[Цена]]*0.65</f>
        <v>84.083999999999989</v>
      </c>
      <c r="G105" s="15">
        <f>Table1[[#This Row],[Цена]]*0.6</f>
        <v>77.615999999999985</v>
      </c>
      <c r="H105" s="15">
        <f>Table1[[#This Row],[Цена]]*0.55</f>
        <v>71.147999999999996</v>
      </c>
      <c r="I105" s="15">
        <f>Table1[[#This Row],[Цена]]*0.5</f>
        <v>64.679999999999993</v>
      </c>
      <c r="J105" s="15">
        <f>Table1[[#This Row],[Цена]]*0.45</f>
        <v>58.211999999999996</v>
      </c>
      <c r="K105" s="15">
        <f>Table1[[#This Row],[Цена]]*0.4</f>
        <v>51.744</v>
      </c>
    </row>
    <row r="106" spans="1:11" ht="51">
      <c r="A106" s="5" t="s">
        <v>411</v>
      </c>
      <c r="B106" s="2" t="s">
        <v>663</v>
      </c>
      <c r="C106" s="4">
        <v>148.17600000000002</v>
      </c>
      <c r="D106" s="1" t="s">
        <v>113</v>
      </c>
      <c r="E106" s="15">
        <f>Table1[[#This Row],[Цена]]*0.7</f>
        <v>103.72320000000001</v>
      </c>
      <c r="F106" s="15">
        <f>Table1[[#This Row],[Цена]]*0.65</f>
        <v>96.31440000000002</v>
      </c>
      <c r="G106" s="15">
        <f>Table1[[#This Row],[Цена]]*0.6</f>
        <v>88.905600000000007</v>
      </c>
      <c r="H106" s="15">
        <f>Table1[[#This Row],[Цена]]*0.55</f>
        <v>81.496800000000022</v>
      </c>
      <c r="I106" s="15">
        <f>Table1[[#This Row],[Цена]]*0.5</f>
        <v>74.088000000000008</v>
      </c>
      <c r="J106" s="15">
        <f>Table1[[#This Row],[Цена]]*0.45</f>
        <v>66.679200000000009</v>
      </c>
      <c r="K106" s="15">
        <f>Table1[[#This Row],[Цена]]*0.4</f>
        <v>59.270400000000009</v>
      </c>
    </row>
    <row r="107" spans="1:11" ht="51">
      <c r="A107" s="5" t="s">
        <v>410</v>
      </c>
      <c r="B107" s="2" t="s">
        <v>664</v>
      </c>
      <c r="C107" s="4">
        <v>129.35999999999999</v>
      </c>
      <c r="D107" s="1" t="s">
        <v>112</v>
      </c>
      <c r="E107" s="15">
        <f>Table1[[#This Row],[Цена]]*0.7</f>
        <v>90.551999999999978</v>
      </c>
      <c r="F107" s="15">
        <f>Table1[[#This Row],[Цена]]*0.65</f>
        <v>84.083999999999989</v>
      </c>
      <c r="G107" s="15">
        <f>Table1[[#This Row],[Цена]]*0.6</f>
        <v>77.615999999999985</v>
      </c>
      <c r="H107" s="15">
        <f>Table1[[#This Row],[Цена]]*0.55</f>
        <v>71.147999999999996</v>
      </c>
      <c r="I107" s="15">
        <f>Table1[[#This Row],[Цена]]*0.5</f>
        <v>64.679999999999993</v>
      </c>
      <c r="J107" s="15">
        <f>Table1[[#This Row],[Цена]]*0.45</f>
        <v>58.211999999999996</v>
      </c>
      <c r="K107" s="15">
        <f>Table1[[#This Row],[Цена]]*0.4</f>
        <v>51.744</v>
      </c>
    </row>
    <row r="108" spans="1:11" ht="25.5">
      <c r="A108" s="5" t="s">
        <v>401</v>
      </c>
      <c r="B108" s="2" t="s">
        <v>665</v>
      </c>
      <c r="C108" s="4">
        <v>91.728000000000009</v>
      </c>
      <c r="D108" s="1" t="s">
        <v>103</v>
      </c>
      <c r="E108" s="15">
        <f>Table1[[#This Row],[Цена]]*0.7</f>
        <v>64.209600000000009</v>
      </c>
      <c r="F108" s="15">
        <f>Table1[[#This Row],[Цена]]*0.65</f>
        <v>59.623200000000004</v>
      </c>
      <c r="G108" s="15">
        <f>Table1[[#This Row],[Цена]]*0.6</f>
        <v>55.036800000000007</v>
      </c>
      <c r="H108" s="15">
        <f>Table1[[#This Row],[Цена]]*0.55</f>
        <v>50.450400000000009</v>
      </c>
      <c r="I108" s="15">
        <f>Table1[[#This Row],[Цена]]*0.5</f>
        <v>45.864000000000004</v>
      </c>
      <c r="J108" s="15">
        <f>Table1[[#This Row],[Цена]]*0.45</f>
        <v>41.277600000000007</v>
      </c>
      <c r="K108" s="15">
        <f>Table1[[#This Row],[Цена]]*0.4</f>
        <v>36.691200000000002</v>
      </c>
    </row>
    <row r="109" spans="1:11" ht="38.25">
      <c r="A109" s="5" t="s">
        <v>402</v>
      </c>
      <c r="B109" s="2" t="s">
        <v>666</v>
      </c>
      <c r="C109" s="4">
        <v>91.728000000000009</v>
      </c>
      <c r="D109" s="1" t="s">
        <v>104</v>
      </c>
      <c r="E109" s="15">
        <f>Table1[[#This Row],[Цена]]*0.7</f>
        <v>64.209600000000009</v>
      </c>
      <c r="F109" s="15">
        <f>Table1[[#This Row],[Цена]]*0.65</f>
        <v>59.623200000000004</v>
      </c>
      <c r="G109" s="15">
        <f>Table1[[#This Row],[Цена]]*0.6</f>
        <v>55.036800000000007</v>
      </c>
      <c r="H109" s="15">
        <f>Table1[[#This Row],[Цена]]*0.55</f>
        <v>50.450400000000009</v>
      </c>
      <c r="I109" s="15">
        <f>Table1[[#This Row],[Цена]]*0.5</f>
        <v>45.864000000000004</v>
      </c>
      <c r="J109" s="15">
        <f>Table1[[#This Row],[Цена]]*0.45</f>
        <v>41.277600000000007</v>
      </c>
      <c r="K109" s="15">
        <f>Table1[[#This Row],[Цена]]*0.4</f>
        <v>36.691200000000002</v>
      </c>
    </row>
    <row r="110" spans="1:11" ht="63.75">
      <c r="A110" s="5" t="s">
        <v>405</v>
      </c>
      <c r="B110" s="2" t="s">
        <v>667</v>
      </c>
      <c r="C110" s="4">
        <v>115.248</v>
      </c>
      <c r="D110" s="1" t="s">
        <v>107</v>
      </c>
      <c r="E110" s="15">
        <f>Table1[[#This Row],[Цена]]*0.7</f>
        <v>80.673599999999993</v>
      </c>
      <c r="F110" s="15">
        <f>Table1[[#This Row],[Цена]]*0.65</f>
        <v>74.911200000000008</v>
      </c>
      <c r="G110" s="15">
        <f>Table1[[#This Row],[Цена]]*0.6</f>
        <v>69.148799999999994</v>
      </c>
      <c r="H110" s="15">
        <f>Table1[[#This Row],[Цена]]*0.55</f>
        <v>63.386400000000009</v>
      </c>
      <c r="I110" s="15">
        <f>Table1[[#This Row],[Цена]]*0.5</f>
        <v>57.624000000000002</v>
      </c>
      <c r="J110" s="15">
        <f>Table1[[#This Row],[Цена]]*0.45</f>
        <v>51.861600000000003</v>
      </c>
      <c r="K110" s="15">
        <f>Table1[[#This Row],[Цена]]*0.4</f>
        <v>46.099200000000003</v>
      </c>
    </row>
    <row r="111" spans="1:11" ht="64.5" thickBot="1">
      <c r="A111" s="5" t="s">
        <v>406</v>
      </c>
      <c r="B111" s="2" t="s">
        <v>668</v>
      </c>
      <c r="C111" s="4">
        <v>460.99200000000002</v>
      </c>
      <c r="D111" s="1" t="s">
        <v>108</v>
      </c>
      <c r="E111" s="15">
        <f>Table1[[#This Row],[Цена]]*0.7</f>
        <v>322.69439999999997</v>
      </c>
      <c r="F111" s="15">
        <f>Table1[[#This Row],[Цена]]*0.65</f>
        <v>299.64480000000003</v>
      </c>
      <c r="G111" s="15">
        <f>Table1[[#This Row],[Цена]]*0.6</f>
        <v>276.59519999999998</v>
      </c>
      <c r="H111" s="15">
        <f>Table1[[#This Row],[Цена]]*0.55</f>
        <v>253.54560000000004</v>
      </c>
      <c r="I111" s="15">
        <f>Table1[[#This Row],[Цена]]*0.5</f>
        <v>230.49600000000001</v>
      </c>
      <c r="J111" s="15">
        <f>Table1[[#This Row],[Цена]]*0.45</f>
        <v>207.44640000000001</v>
      </c>
      <c r="K111" s="15">
        <f>Table1[[#This Row],[Цена]]*0.4</f>
        <v>184.39680000000001</v>
      </c>
    </row>
    <row r="112" spans="1:11">
      <c r="A112" s="9"/>
      <c r="B112" s="9" t="s">
        <v>579</v>
      </c>
      <c r="C112" s="9"/>
      <c r="D112" s="9"/>
      <c r="E112" s="15">
        <f>Table1[[#This Row],[Цена]]*0.7</f>
        <v>0</v>
      </c>
      <c r="F112" s="15">
        <f>Table1[[#This Row],[Цена]]*0.65</f>
        <v>0</v>
      </c>
      <c r="G112" s="15">
        <f>Table1[[#This Row],[Цена]]*0.6</f>
        <v>0</v>
      </c>
      <c r="H112" s="15">
        <f>Table1[[#This Row],[Цена]]*0.55</f>
        <v>0</v>
      </c>
      <c r="I112" s="15">
        <f>Table1[[#This Row],[Цена]]*0.5</f>
        <v>0</v>
      </c>
      <c r="J112" s="15">
        <f>Table1[[#This Row],[Цена]]*0.45</f>
        <v>0</v>
      </c>
      <c r="K112" s="15">
        <f>Table1[[#This Row],[Цена]]*0.4</f>
        <v>0</v>
      </c>
    </row>
    <row r="113" spans="1:11" ht="63.75">
      <c r="A113" s="5" t="s">
        <v>407</v>
      </c>
      <c r="B113" s="2" t="s">
        <v>669</v>
      </c>
      <c r="C113" s="4">
        <v>136.41600000000003</v>
      </c>
      <c r="D113" s="1" t="s">
        <v>109</v>
      </c>
      <c r="E113" s="15">
        <f>Table1[[#This Row],[Цена]]*0.7</f>
        <v>95.491200000000006</v>
      </c>
      <c r="F113" s="15">
        <f>Table1[[#This Row],[Цена]]*0.65</f>
        <v>88.670400000000015</v>
      </c>
      <c r="G113" s="15">
        <f>Table1[[#This Row],[Цена]]*0.6</f>
        <v>81.849600000000009</v>
      </c>
      <c r="H113" s="15">
        <f>Table1[[#This Row],[Цена]]*0.55</f>
        <v>75.028800000000018</v>
      </c>
      <c r="I113" s="15">
        <f>Table1[[#This Row],[Цена]]*0.5</f>
        <v>68.208000000000013</v>
      </c>
      <c r="J113" s="15">
        <f>Table1[[#This Row],[Цена]]*0.45</f>
        <v>61.387200000000014</v>
      </c>
      <c r="K113" s="15">
        <f>Table1[[#This Row],[Цена]]*0.4</f>
        <v>54.566400000000016</v>
      </c>
    </row>
    <row r="114" spans="1:11" ht="38.25">
      <c r="A114" s="5" t="s">
        <v>412</v>
      </c>
      <c r="B114" s="2" t="s">
        <v>670</v>
      </c>
      <c r="C114" s="4">
        <v>21.873600000000003</v>
      </c>
      <c r="D114" s="1" t="s">
        <v>31</v>
      </c>
      <c r="E114" s="15">
        <f>Table1[[#This Row],[Цена]]*0.7</f>
        <v>15.311520000000002</v>
      </c>
      <c r="F114" s="15">
        <f>Table1[[#This Row],[Цена]]*0.65</f>
        <v>14.217840000000002</v>
      </c>
      <c r="G114" s="15">
        <f>Table1[[#This Row],[Цена]]*0.6</f>
        <v>13.124160000000002</v>
      </c>
      <c r="H114" s="15">
        <f>Table1[[#This Row],[Цена]]*0.55</f>
        <v>12.030480000000003</v>
      </c>
      <c r="I114" s="15">
        <f>Table1[[#This Row],[Цена]]*0.5</f>
        <v>10.936800000000002</v>
      </c>
      <c r="J114" s="15">
        <f>Table1[[#This Row],[Цена]]*0.45</f>
        <v>9.8431200000000025</v>
      </c>
      <c r="K114" s="15">
        <f>Table1[[#This Row],[Цена]]*0.4</f>
        <v>8.7494400000000017</v>
      </c>
    </row>
    <row r="115" spans="1:11" ht="25.5">
      <c r="A115" s="5" t="s">
        <v>413</v>
      </c>
      <c r="B115" s="2" t="s">
        <v>414</v>
      </c>
      <c r="C115" s="4">
        <v>14.582400000000002</v>
      </c>
      <c r="D115" s="1" t="s">
        <v>32</v>
      </c>
      <c r="E115" s="15">
        <f>Table1[[#This Row],[Цена]]*0.7</f>
        <v>10.20768</v>
      </c>
      <c r="F115" s="15">
        <f>Table1[[#This Row],[Цена]]*0.65</f>
        <v>9.4785600000000017</v>
      </c>
      <c r="G115" s="15">
        <f>Table1[[#This Row],[Цена]]*0.6</f>
        <v>8.7494399999999999</v>
      </c>
      <c r="H115" s="15">
        <f>Table1[[#This Row],[Цена]]*0.55</f>
        <v>8.0203200000000017</v>
      </c>
      <c r="I115" s="15">
        <f>Table1[[#This Row],[Цена]]*0.5</f>
        <v>7.2912000000000008</v>
      </c>
      <c r="J115" s="15">
        <f>Table1[[#This Row],[Цена]]*0.45</f>
        <v>6.5620800000000008</v>
      </c>
      <c r="K115" s="15">
        <f>Table1[[#This Row],[Цена]]*0.4</f>
        <v>5.8329600000000008</v>
      </c>
    </row>
    <row r="116" spans="1:11" ht="25.5">
      <c r="A116" s="5" t="s">
        <v>415</v>
      </c>
      <c r="B116" s="2" t="s">
        <v>671</v>
      </c>
      <c r="C116" s="4">
        <v>39.748800000000003</v>
      </c>
      <c r="D116" s="1" t="s">
        <v>33</v>
      </c>
      <c r="E116" s="15">
        <f>Table1[[#This Row],[Цена]]*0.7</f>
        <v>27.824159999999999</v>
      </c>
      <c r="F116" s="15">
        <f>Table1[[#This Row],[Цена]]*0.65</f>
        <v>25.836720000000003</v>
      </c>
      <c r="G116" s="15">
        <f>Table1[[#This Row],[Цена]]*0.6</f>
        <v>23.84928</v>
      </c>
      <c r="H116" s="15">
        <f>Table1[[#This Row],[Цена]]*0.55</f>
        <v>21.861840000000004</v>
      </c>
      <c r="I116" s="15">
        <f>Table1[[#This Row],[Цена]]*0.5</f>
        <v>19.874400000000001</v>
      </c>
      <c r="J116" s="15">
        <f>Table1[[#This Row],[Цена]]*0.45</f>
        <v>17.886960000000002</v>
      </c>
      <c r="K116" s="15">
        <f>Table1[[#This Row],[Цена]]*0.4</f>
        <v>15.899520000000003</v>
      </c>
    </row>
    <row r="117" spans="1:11" ht="25.5">
      <c r="A117" s="5" t="s">
        <v>416</v>
      </c>
      <c r="B117" s="2" t="s">
        <v>672</v>
      </c>
      <c r="C117" s="4">
        <v>20.932800000000004</v>
      </c>
      <c r="D117" s="1" t="s">
        <v>34</v>
      </c>
      <c r="E117" s="15">
        <f>Table1[[#This Row],[Цена]]*0.7</f>
        <v>14.652960000000002</v>
      </c>
      <c r="F117" s="15">
        <f>Table1[[#This Row],[Цена]]*0.65</f>
        <v>13.606320000000004</v>
      </c>
      <c r="G117" s="15">
        <f>Table1[[#This Row],[Цена]]*0.6</f>
        <v>12.559680000000002</v>
      </c>
      <c r="H117" s="15">
        <f>Table1[[#This Row],[Цена]]*0.55</f>
        <v>11.513040000000004</v>
      </c>
      <c r="I117" s="15">
        <f>Table1[[#This Row],[Цена]]*0.5</f>
        <v>10.466400000000002</v>
      </c>
      <c r="J117" s="15">
        <f>Table1[[#This Row],[Цена]]*0.45</f>
        <v>9.4197600000000019</v>
      </c>
      <c r="K117" s="15">
        <f>Table1[[#This Row],[Цена]]*0.4</f>
        <v>8.3731200000000019</v>
      </c>
    </row>
    <row r="118" spans="1:11" ht="25.5">
      <c r="A118" s="5" t="s">
        <v>417</v>
      </c>
      <c r="B118" s="2" t="s">
        <v>673</v>
      </c>
      <c r="C118" s="4">
        <v>32.692799999999998</v>
      </c>
      <c r="D118" s="1" t="s">
        <v>35</v>
      </c>
      <c r="E118" s="15">
        <f>Table1[[#This Row],[Цена]]*0.7</f>
        <v>22.884959999999996</v>
      </c>
      <c r="F118" s="15">
        <f>Table1[[#This Row],[Цена]]*0.65</f>
        <v>21.250319999999999</v>
      </c>
      <c r="G118" s="15">
        <f>Table1[[#This Row],[Цена]]*0.6</f>
        <v>19.615679999999998</v>
      </c>
      <c r="H118" s="15">
        <f>Table1[[#This Row],[Цена]]*0.55</f>
        <v>17.98104</v>
      </c>
      <c r="I118" s="15">
        <f>Table1[[#This Row],[Цена]]*0.5</f>
        <v>16.346399999999999</v>
      </c>
      <c r="J118" s="15">
        <f>Table1[[#This Row],[Цена]]*0.45</f>
        <v>14.71176</v>
      </c>
      <c r="K118" s="15">
        <f>Table1[[#This Row],[Цена]]*0.4</f>
        <v>13.077120000000001</v>
      </c>
    </row>
    <row r="119" spans="1:11" ht="25.5">
      <c r="A119" s="5" t="s">
        <v>418</v>
      </c>
      <c r="B119" s="2" t="s">
        <v>674</v>
      </c>
      <c r="C119" s="4">
        <v>23.284800000000001</v>
      </c>
      <c r="D119" s="1" t="s">
        <v>36</v>
      </c>
      <c r="E119" s="15">
        <f>Table1[[#This Row],[Цена]]*0.7</f>
        <v>16.29936</v>
      </c>
      <c r="F119" s="15">
        <f>Table1[[#This Row],[Цена]]*0.65</f>
        <v>15.135120000000001</v>
      </c>
      <c r="G119" s="15">
        <f>Table1[[#This Row],[Цена]]*0.6</f>
        <v>13.970879999999999</v>
      </c>
      <c r="H119" s="15">
        <f>Table1[[#This Row],[Цена]]*0.55</f>
        <v>12.806640000000002</v>
      </c>
      <c r="I119" s="15">
        <f>Table1[[#This Row],[Цена]]*0.5</f>
        <v>11.6424</v>
      </c>
      <c r="J119" s="15">
        <f>Table1[[#This Row],[Цена]]*0.45</f>
        <v>10.478160000000001</v>
      </c>
      <c r="K119" s="15">
        <f>Table1[[#This Row],[Цена]]*0.4</f>
        <v>9.3139200000000013</v>
      </c>
    </row>
    <row r="120" spans="1:11" ht="38.25">
      <c r="A120" s="5" t="s">
        <v>419</v>
      </c>
      <c r="B120" s="2" t="s">
        <v>675</v>
      </c>
      <c r="C120" s="4">
        <v>77.380800000000008</v>
      </c>
      <c r="D120" s="1" t="s">
        <v>37</v>
      </c>
      <c r="E120" s="15">
        <f>Table1[[#This Row],[Цена]]*0.7</f>
        <v>54.166560000000004</v>
      </c>
      <c r="F120" s="15">
        <f>Table1[[#This Row],[Цена]]*0.65</f>
        <v>50.297520000000006</v>
      </c>
      <c r="G120" s="15">
        <f>Table1[[#This Row],[Цена]]*0.6</f>
        <v>46.42848</v>
      </c>
      <c r="H120" s="15">
        <f>Table1[[#This Row],[Цена]]*0.55</f>
        <v>42.559440000000009</v>
      </c>
      <c r="I120" s="15">
        <f>Table1[[#This Row],[Цена]]*0.5</f>
        <v>38.690400000000004</v>
      </c>
      <c r="J120" s="15">
        <f>Table1[[#This Row],[Цена]]*0.45</f>
        <v>34.821360000000006</v>
      </c>
      <c r="K120" s="15">
        <f>Table1[[#This Row],[Цена]]*0.4</f>
        <v>30.952320000000004</v>
      </c>
    </row>
    <row r="121" spans="1:11" ht="38.25">
      <c r="A121" s="5" t="s">
        <v>420</v>
      </c>
      <c r="B121" s="2" t="s">
        <v>676</v>
      </c>
      <c r="C121" s="4">
        <v>42.1008</v>
      </c>
      <c r="D121" s="1" t="s">
        <v>38</v>
      </c>
      <c r="E121" s="15">
        <f>Table1[[#This Row],[Цена]]*0.7</f>
        <v>29.470559999999999</v>
      </c>
      <c r="F121" s="15">
        <f>Table1[[#This Row],[Цена]]*0.65</f>
        <v>27.36552</v>
      </c>
      <c r="G121" s="15">
        <f>Table1[[#This Row],[Цена]]*0.6</f>
        <v>25.260479999999998</v>
      </c>
      <c r="H121" s="15">
        <f>Table1[[#This Row],[Цена]]*0.55</f>
        <v>23.155440000000002</v>
      </c>
      <c r="I121" s="15">
        <f>Table1[[#This Row],[Цена]]*0.5</f>
        <v>21.0504</v>
      </c>
      <c r="J121" s="15">
        <f>Table1[[#This Row],[Цена]]*0.45</f>
        <v>18.945360000000001</v>
      </c>
      <c r="K121" s="15">
        <f>Table1[[#This Row],[Цена]]*0.4</f>
        <v>16.840320000000002</v>
      </c>
    </row>
    <row r="122" spans="1:11" ht="38.25">
      <c r="A122" s="5" t="s">
        <v>421</v>
      </c>
      <c r="B122" s="2" t="s">
        <v>677</v>
      </c>
      <c r="C122" s="4">
        <v>59.975999999999999</v>
      </c>
      <c r="D122" s="1" t="s">
        <v>39</v>
      </c>
      <c r="E122" s="15">
        <f>Table1[[#This Row],[Цена]]*0.7</f>
        <v>41.983199999999997</v>
      </c>
      <c r="F122" s="15">
        <f>Table1[[#This Row],[Цена]]*0.65</f>
        <v>38.984400000000001</v>
      </c>
      <c r="G122" s="15">
        <f>Table1[[#This Row],[Цена]]*0.6</f>
        <v>35.985599999999998</v>
      </c>
      <c r="H122" s="15">
        <f>Table1[[#This Row],[Цена]]*0.55</f>
        <v>32.986800000000002</v>
      </c>
      <c r="I122" s="15">
        <f>Table1[[#This Row],[Цена]]*0.5</f>
        <v>29.988</v>
      </c>
      <c r="J122" s="15">
        <f>Table1[[#This Row],[Цена]]*0.45</f>
        <v>26.9892</v>
      </c>
      <c r="K122" s="15">
        <f>Table1[[#This Row],[Цена]]*0.4</f>
        <v>23.990400000000001</v>
      </c>
    </row>
    <row r="123" spans="1:11" ht="25.5">
      <c r="A123" s="5" t="s">
        <v>422</v>
      </c>
      <c r="B123" s="2" t="s">
        <v>678</v>
      </c>
      <c r="C123" s="4">
        <v>31.752000000000006</v>
      </c>
      <c r="D123" s="1" t="s">
        <v>40</v>
      </c>
      <c r="E123" s="15">
        <f>Table1[[#This Row],[Цена]]*0.7</f>
        <v>22.226400000000002</v>
      </c>
      <c r="F123" s="15">
        <f>Table1[[#This Row],[Цена]]*0.65</f>
        <v>20.638800000000003</v>
      </c>
      <c r="G123" s="15">
        <f>Table1[[#This Row],[Цена]]*0.6</f>
        <v>19.051200000000001</v>
      </c>
      <c r="H123" s="15">
        <f>Table1[[#This Row],[Цена]]*0.55</f>
        <v>17.463600000000003</v>
      </c>
      <c r="I123" s="15">
        <f>Table1[[#This Row],[Цена]]*0.5</f>
        <v>15.876000000000003</v>
      </c>
      <c r="J123" s="15">
        <f>Table1[[#This Row],[Цена]]*0.45</f>
        <v>14.288400000000003</v>
      </c>
      <c r="K123" s="15">
        <f>Table1[[#This Row],[Цена]]*0.4</f>
        <v>12.700800000000003</v>
      </c>
    </row>
    <row r="124" spans="1:11" ht="38.25">
      <c r="A124" s="5" t="s">
        <v>423</v>
      </c>
      <c r="B124" s="2" t="s">
        <v>679</v>
      </c>
      <c r="C124" s="4">
        <v>83.495999999999995</v>
      </c>
      <c r="D124" s="1" t="s">
        <v>41</v>
      </c>
      <c r="E124" s="15">
        <f>Table1[[#This Row],[Цена]]*0.7</f>
        <v>58.447199999999995</v>
      </c>
      <c r="F124" s="15">
        <f>Table1[[#This Row],[Цена]]*0.65</f>
        <v>54.272399999999998</v>
      </c>
      <c r="G124" s="15">
        <f>Table1[[#This Row],[Цена]]*0.6</f>
        <v>50.097599999999993</v>
      </c>
      <c r="H124" s="15">
        <f>Table1[[#This Row],[Цена]]*0.55</f>
        <v>45.922800000000002</v>
      </c>
      <c r="I124" s="15">
        <f>Table1[[#This Row],[Цена]]*0.5</f>
        <v>41.747999999999998</v>
      </c>
      <c r="J124" s="15">
        <f>Table1[[#This Row],[Цена]]*0.45</f>
        <v>37.5732</v>
      </c>
      <c r="K124" s="15">
        <f>Table1[[#This Row],[Цена]]*0.4</f>
        <v>33.398400000000002</v>
      </c>
    </row>
    <row r="125" spans="1:11" ht="38.25">
      <c r="A125" s="5" t="s">
        <v>424</v>
      </c>
      <c r="B125" s="2" t="s">
        <v>680</v>
      </c>
      <c r="C125" s="4">
        <v>43.512000000000008</v>
      </c>
      <c r="D125" s="1" t="s">
        <v>42</v>
      </c>
      <c r="E125" s="15">
        <f>Table1[[#This Row],[Цена]]*0.7</f>
        <v>30.458400000000005</v>
      </c>
      <c r="F125" s="15">
        <f>Table1[[#This Row],[Цена]]*0.65</f>
        <v>28.282800000000005</v>
      </c>
      <c r="G125" s="15">
        <f>Table1[[#This Row],[Цена]]*0.6</f>
        <v>26.107200000000002</v>
      </c>
      <c r="H125" s="15">
        <f>Table1[[#This Row],[Цена]]*0.55</f>
        <v>23.931600000000007</v>
      </c>
      <c r="I125" s="15">
        <f>Table1[[#This Row],[Цена]]*0.5</f>
        <v>21.756000000000004</v>
      </c>
      <c r="J125" s="15">
        <f>Table1[[#This Row],[Цена]]*0.45</f>
        <v>19.580400000000004</v>
      </c>
      <c r="K125" s="15">
        <f>Table1[[#This Row],[Цена]]*0.4</f>
        <v>17.404800000000005</v>
      </c>
    </row>
    <row r="126" spans="1:11" ht="25.5">
      <c r="A126" s="5" t="s">
        <v>425</v>
      </c>
      <c r="B126" s="2" t="s">
        <v>681</v>
      </c>
      <c r="C126" s="4">
        <v>51.744</v>
      </c>
      <c r="D126" s="1" t="s">
        <v>43</v>
      </c>
      <c r="E126" s="15">
        <f>Table1[[#This Row],[Цена]]*0.7</f>
        <v>36.220799999999997</v>
      </c>
      <c r="F126" s="15">
        <f>Table1[[#This Row],[Цена]]*0.65</f>
        <v>33.633600000000001</v>
      </c>
      <c r="G126" s="15">
        <f>Table1[[#This Row],[Цена]]*0.6</f>
        <v>31.046399999999998</v>
      </c>
      <c r="H126" s="15">
        <f>Table1[[#This Row],[Цена]]*0.55</f>
        <v>28.459200000000003</v>
      </c>
      <c r="I126" s="15">
        <f>Table1[[#This Row],[Цена]]*0.5</f>
        <v>25.872</v>
      </c>
      <c r="J126" s="15">
        <f>Table1[[#This Row],[Цена]]*0.45</f>
        <v>23.284800000000001</v>
      </c>
      <c r="K126" s="15">
        <f>Table1[[#This Row],[Цена]]*0.4</f>
        <v>20.697600000000001</v>
      </c>
    </row>
    <row r="127" spans="1:11" ht="25.5">
      <c r="A127" s="5" t="s">
        <v>426</v>
      </c>
      <c r="B127" s="2" t="s">
        <v>682</v>
      </c>
      <c r="C127" s="4">
        <v>81.144000000000005</v>
      </c>
      <c r="D127" s="1" t="s">
        <v>52</v>
      </c>
      <c r="E127" s="15">
        <f>Table1[[#This Row],[Цена]]*0.7</f>
        <v>56.800800000000002</v>
      </c>
      <c r="F127" s="15">
        <f>Table1[[#This Row],[Цена]]*0.65</f>
        <v>52.743600000000008</v>
      </c>
      <c r="G127" s="15">
        <f>Table1[[#This Row],[Цена]]*0.6</f>
        <v>48.686399999999999</v>
      </c>
      <c r="H127" s="15">
        <f>Table1[[#This Row],[Цена]]*0.55</f>
        <v>44.629200000000004</v>
      </c>
      <c r="I127" s="15">
        <f>Table1[[#This Row],[Цена]]*0.5</f>
        <v>40.572000000000003</v>
      </c>
      <c r="J127" s="15">
        <f>Table1[[#This Row],[Цена]]*0.45</f>
        <v>36.514800000000001</v>
      </c>
      <c r="K127" s="15">
        <f>Table1[[#This Row],[Цена]]*0.4</f>
        <v>32.457600000000006</v>
      </c>
    </row>
    <row r="128" spans="1:11" ht="25.5">
      <c r="A128" s="5" t="s">
        <v>427</v>
      </c>
      <c r="B128" s="2" t="s">
        <v>683</v>
      </c>
      <c r="C128" s="4">
        <v>28.224000000000004</v>
      </c>
      <c r="D128" s="1" t="s">
        <v>53</v>
      </c>
      <c r="E128" s="15">
        <f>Table1[[#This Row],[Цена]]*0.7</f>
        <v>19.756800000000002</v>
      </c>
      <c r="F128" s="15">
        <f>Table1[[#This Row],[Цена]]*0.65</f>
        <v>18.345600000000005</v>
      </c>
      <c r="G128" s="15">
        <f>Table1[[#This Row],[Цена]]*0.6</f>
        <v>16.9344</v>
      </c>
      <c r="H128" s="15">
        <f>Table1[[#This Row],[Цена]]*0.55</f>
        <v>15.523200000000003</v>
      </c>
      <c r="I128" s="15">
        <f>Table1[[#This Row],[Цена]]*0.5</f>
        <v>14.112000000000002</v>
      </c>
      <c r="J128" s="15">
        <f>Table1[[#This Row],[Цена]]*0.45</f>
        <v>12.700800000000003</v>
      </c>
      <c r="K128" s="15">
        <f>Table1[[#This Row],[Цена]]*0.4</f>
        <v>11.289600000000002</v>
      </c>
    </row>
    <row r="129" spans="1:11" ht="26.25" thickBot="1">
      <c r="A129" s="5" t="s">
        <v>428</v>
      </c>
      <c r="B129" s="2" t="s">
        <v>684</v>
      </c>
      <c r="C129" s="4">
        <v>77.616</v>
      </c>
      <c r="D129" s="1" t="s">
        <v>54</v>
      </c>
      <c r="E129" s="15">
        <f>Table1[[#This Row],[Цена]]*0.7</f>
        <v>54.331199999999995</v>
      </c>
      <c r="F129" s="15">
        <f>Table1[[#This Row],[Цена]]*0.65</f>
        <v>50.450400000000002</v>
      </c>
      <c r="G129" s="15">
        <f>Table1[[#This Row],[Цена]]*0.6</f>
        <v>46.569600000000001</v>
      </c>
      <c r="H129" s="15">
        <f>Table1[[#This Row],[Цена]]*0.55</f>
        <v>42.688800000000001</v>
      </c>
      <c r="I129" s="15">
        <f>Table1[[#This Row],[Цена]]*0.5</f>
        <v>38.808</v>
      </c>
      <c r="J129" s="15">
        <f>Table1[[#This Row],[Цена]]*0.45</f>
        <v>34.927199999999999</v>
      </c>
      <c r="K129" s="15">
        <f>Table1[[#This Row],[Цена]]*0.4</f>
        <v>31.046400000000002</v>
      </c>
    </row>
    <row r="130" spans="1:11">
      <c r="A130" s="9"/>
      <c r="B130" s="9" t="s">
        <v>580</v>
      </c>
      <c r="C130" s="9"/>
      <c r="D130" s="9"/>
      <c r="E130" s="15">
        <f>Table1[[#This Row],[Цена]]*0.7</f>
        <v>0</v>
      </c>
      <c r="F130" s="15">
        <f>Table1[[#This Row],[Цена]]*0.65</f>
        <v>0</v>
      </c>
      <c r="G130" s="15">
        <f>Table1[[#This Row],[Цена]]*0.6</f>
        <v>0</v>
      </c>
      <c r="H130" s="15">
        <f>Table1[[#This Row],[Цена]]*0.55</f>
        <v>0</v>
      </c>
      <c r="I130" s="15">
        <f>Table1[[#This Row],[Цена]]*0.5</f>
        <v>0</v>
      </c>
      <c r="J130" s="15">
        <f>Table1[[#This Row],[Цена]]*0.45</f>
        <v>0</v>
      </c>
      <c r="K130" s="15">
        <f>Table1[[#This Row],[Цена]]*0.4</f>
        <v>0</v>
      </c>
    </row>
    <row r="131" spans="1:11" ht="25.5">
      <c r="A131" s="5" t="s">
        <v>429</v>
      </c>
      <c r="B131" s="2" t="s">
        <v>685</v>
      </c>
      <c r="C131" s="4">
        <v>41</v>
      </c>
      <c r="D131" s="1" t="s">
        <v>55</v>
      </c>
      <c r="E131" s="15">
        <f>Table1[[#This Row],[Цена]]*0.7</f>
        <v>28.7</v>
      </c>
      <c r="F131" s="15">
        <f>Table1[[#This Row],[Цена]]*0.65</f>
        <v>26.650000000000002</v>
      </c>
      <c r="G131" s="15">
        <f>Table1[[#This Row],[Цена]]*0.6</f>
        <v>24.599999999999998</v>
      </c>
      <c r="H131" s="15">
        <f>Table1[[#This Row],[Цена]]*0.55</f>
        <v>22.55</v>
      </c>
      <c r="I131" s="15">
        <f>Table1[[#This Row],[Цена]]*0.5</f>
        <v>20.5</v>
      </c>
      <c r="J131" s="15">
        <f>Table1[[#This Row],[Цена]]*0.45</f>
        <v>18.45</v>
      </c>
      <c r="K131" s="15">
        <f>Table1[[#This Row],[Цена]]*0.4</f>
        <v>16.400000000000002</v>
      </c>
    </row>
    <row r="132" spans="1:11">
      <c r="A132" s="5" t="s">
        <v>430</v>
      </c>
      <c r="B132" s="2" t="s">
        <v>431</v>
      </c>
      <c r="C132" s="4">
        <v>37</v>
      </c>
      <c r="D132" s="1" t="s">
        <v>205</v>
      </c>
      <c r="E132" s="15">
        <f>Table1[[#This Row],[Цена]]*0.7</f>
        <v>25.9</v>
      </c>
      <c r="F132" s="15">
        <f>Table1[[#This Row],[Цена]]*0.65</f>
        <v>24.05</v>
      </c>
      <c r="G132" s="15">
        <f>Table1[[#This Row],[Цена]]*0.6</f>
        <v>22.2</v>
      </c>
      <c r="H132" s="15">
        <f>Table1[[#This Row],[Цена]]*0.55</f>
        <v>20.350000000000001</v>
      </c>
      <c r="I132" s="15">
        <f>Table1[[#This Row],[Цена]]*0.5</f>
        <v>18.5</v>
      </c>
      <c r="J132" s="15">
        <f>Table1[[#This Row],[Цена]]*0.45</f>
        <v>16.650000000000002</v>
      </c>
      <c r="K132" s="15">
        <f>Table1[[#This Row],[Цена]]*0.4</f>
        <v>14.8</v>
      </c>
    </row>
    <row r="133" spans="1:11">
      <c r="A133" s="5" t="s">
        <v>432</v>
      </c>
      <c r="B133" s="2" t="s">
        <v>433</v>
      </c>
      <c r="C133" s="4">
        <v>37</v>
      </c>
      <c r="D133" s="1" t="s">
        <v>206</v>
      </c>
      <c r="E133" s="15">
        <f>Table1[[#This Row],[Цена]]*0.7</f>
        <v>25.9</v>
      </c>
      <c r="F133" s="15">
        <f>Table1[[#This Row],[Цена]]*0.65</f>
        <v>24.05</v>
      </c>
      <c r="G133" s="15">
        <f>Table1[[#This Row],[Цена]]*0.6</f>
        <v>22.2</v>
      </c>
      <c r="H133" s="15">
        <f>Table1[[#This Row],[Цена]]*0.55</f>
        <v>20.350000000000001</v>
      </c>
      <c r="I133" s="15">
        <f>Table1[[#This Row],[Цена]]*0.5</f>
        <v>18.5</v>
      </c>
      <c r="J133" s="15">
        <f>Table1[[#This Row],[Цена]]*0.45</f>
        <v>16.650000000000002</v>
      </c>
      <c r="K133" s="15">
        <f>Table1[[#This Row],[Цена]]*0.4</f>
        <v>14.8</v>
      </c>
    </row>
    <row r="134" spans="1:11" ht="89.25">
      <c r="A134" s="5" t="s">
        <v>434</v>
      </c>
      <c r="B134" s="2" t="s">
        <v>686</v>
      </c>
      <c r="C134" s="12" t="s">
        <v>815</v>
      </c>
      <c r="D134" s="1" t="s">
        <v>207</v>
      </c>
      <c r="E134" s="15"/>
      <c r="F134" s="15"/>
      <c r="G134" s="15"/>
      <c r="H134" s="15"/>
      <c r="I134" s="15"/>
      <c r="J134" s="15"/>
      <c r="K134" s="15"/>
    </row>
    <row r="135" spans="1:11" ht="89.25">
      <c r="A135" s="5" t="s">
        <v>435</v>
      </c>
      <c r="B135" s="2" t="s">
        <v>687</v>
      </c>
      <c r="C135" s="12" t="s">
        <v>815</v>
      </c>
      <c r="D135" s="1" t="s">
        <v>208</v>
      </c>
      <c r="E135" s="15"/>
      <c r="F135" s="15"/>
      <c r="G135" s="15"/>
      <c r="H135" s="15"/>
      <c r="I135" s="15"/>
      <c r="J135" s="15"/>
      <c r="K135" s="15"/>
    </row>
    <row r="136" spans="1:11" ht="89.25">
      <c r="A136" s="5" t="s">
        <v>436</v>
      </c>
      <c r="B136" s="2" t="s">
        <v>688</v>
      </c>
      <c r="C136" s="12" t="s">
        <v>815</v>
      </c>
      <c r="D136" s="1" t="s">
        <v>209</v>
      </c>
      <c r="E136" s="15"/>
      <c r="F136" s="15"/>
      <c r="G136" s="15"/>
      <c r="H136" s="15"/>
      <c r="I136" s="15"/>
      <c r="J136" s="15"/>
      <c r="K136" s="15"/>
    </row>
    <row r="137" spans="1:11" ht="89.25">
      <c r="A137" s="5" t="s">
        <v>437</v>
      </c>
      <c r="B137" s="2" t="s">
        <v>689</v>
      </c>
      <c r="C137" s="12" t="s">
        <v>815</v>
      </c>
      <c r="D137" s="1" t="s">
        <v>210</v>
      </c>
      <c r="E137" s="15"/>
      <c r="F137" s="15"/>
      <c r="G137" s="15"/>
      <c r="H137" s="15"/>
      <c r="I137" s="15"/>
      <c r="J137" s="15"/>
      <c r="K137" s="15"/>
    </row>
    <row r="138" spans="1:11" ht="89.25">
      <c r="A138" s="5" t="s">
        <v>438</v>
      </c>
      <c r="B138" s="2" t="s">
        <v>690</v>
      </c>
      <c r="C138" s="12" t="s">
        <v>815</v>
      </c>
      <c r="D138" s="1" t="s">
        <v>211</v>
      </c>
      <c r="E138" s="15"/>
      <c r="F138" s="15"/>
      <c r="G138" s="15"/>
      <c r="H138" s="15"/>
      <c r="I138" s="15"/>
      <c r="J138" s="15"/>
      <c r="K138" s="15"/>
    </row>
    <row r="139" spans="1:11" ht="90" thickBot="1">
      <c r="A139" s="5" t="s">
        <v>439</v>
      </c>
      <c r="B139" s="2" t="s">
        <v>691</v>
      </c>
      <c r="C139" s="12" t="s">
        <v>815</v>
      </c>
      <c r="D139" s="1" t="s">
        <v>212</v>
      </c>
      <c r="E139" s="15"/>
      <c r="F139" s="15"/>
      <c r="G139" s="15"/>
      <c r="H139" s="15"/>
      <c r="I139" s="15"/>
      <c r="J139" s="15"/>
      <c r="K139" s="15"/>
    </row>
    <row r="140" spans="1:11">
      <c r="A140" s="9"/>
      <c r="B140" s="9" t="s">
        <v>581</v>
      </c>
      <c r="C140" s="9"/>
      <c r="D140" s="9"/>
      <c r="E140" s="15">
        <f>Table1[[#This Row],[Цена]]*0.7</f>
        <v>0</v>
      </c>
      <c r="F140" s="15">
        <f>Table1[[#This Row],[Цена]]*0.65</f>
        <v>0</v>
      </c>
      <c r="G140" s="15">
        <f>Table1[[#This Row],[Цена]]*0.6</f>
        <v>0</v>
      </c>
      <c r="H140" s="15">
        <f>Table1[[#This Row],[Цена]]*0.55</f>
        <v>0</v>
      </c>
      <c r="I140" s="15">
        <f>Table1[[#This Row],[Цена]]*0.5</f>
        <v>0</v>
      </c>
      <c r="J140" s="15">
        <f>Table1[[#This Row],[Цена]]*0.45</f>
        <v>0</v>
      </c>
      <c r="K140" s="15">
        <f>Table1[[#This Row],[Цена]]*0.4</f>
        <v>0</v>
      </c>
    </row>
    <row r="141" spans="1:11" ht="51">
      <c r="A141" s="5" t="s">
        <v>441</v>
      </c>
      <c r="B141" s="2" t="s">
        <v>692</v>
      </c>
      <c r="C141" s="4">
        <v>656</v>
      </c>
      <c r="D141" s="1" t="s">
        <v>57</v>
      </c>
      <c r="E141" s="15">
        <f>Table1[[#This Row],[Цена]]*0.7</f>
        <v>459.2</v>
      </c>
      <c r="F141" s="15">
        <f>Table1[[#This Row],[Цена]]*0.65</f>
        <v>426.40000000000003</v>
      </c>
      <c r="G141" s="15">
        <f>Table1[[#This Row],[Цена]]*0.6</f>
        <v>393.59999999999997</v>
      </c>
      <c r="H141" s="15">
        <f>Table1[[#This Row],[Цена]]*0.55</f>
        <v>360.8</v>
      </c>
      <c r="I141" s="15">
        <f>Table1[[#This Row],[Цена]]*0.5</f>
        <v>328</v>
      </c>
      <c r="J141" s="15">
        <f>Table1[[#This Row],[Цена]]*0.45</f>
        <v>295.2</v>
      </c>
      <c r="K141" s="15">
        <f>Table1[[#This Row],[Цена]]*0.4</f>
        <v>262.40000000000003</v>
      </c>
    </row>
    <row r="142" spans="1:11" ht="51.75" thickBot="1">
      <c r="A142" s="5" t="s">
        <v>440</v>
      </c>
      <c r="B142" s="2" t="s">
        <v>693</v>
      </c>
      <c r="C142" s="4">
        <v>1080</v>
      </c>
      <c r="D142" s="1" t="s">
        <v>56</v>
      </c>
      <c r="E142" s="15">
        <f>Table1[[#This Row],[Цена]]*0.7</f>
        <v>756</v>
      </c>
      <c r="F142" s="15">
        <f>Table1[[#This Row],[Цена]]*0.65</f>
        <v>702</v>
      </c>
      <c r="G142" s="15">
        <f>Table1[[#This Row],[Цена]]*0.6</f>
        <v>648</v>
      </c>
      <c r="H142" s="15">
        <f>Table1[[#This Row],[Цена]]*0.55</f>
        <v>594</v>
      </c>
      <c r="I142" s="15">
        <f>Table1[[#This Row],[Цена]]*0.5</f>
        <v>540</v>
      </c>
      <c r="J142" s="15">
        <f>Table1[[#This Row],[Цена]]*0.45</f>
        <v>486</v>
      </c>
      <c r="K142" s="15">
        <f>Table1[[#This Row],[Цена]]*0.4</f>
        <v>432</v>
      </c>
    </row>
    <row r="143" spans="1:11">
      <c r="A143" s="9"/>
      <c r="B143" s="9" t="s">
        <v>582</v>
      </c>
      <c r="C143" s="9"/>
      <c r="D143" s="9"/>
      <c r="E143" s="15">
        <f>Table1[[#This Row],[Цена]]*0.7</f>
        <v>0</v>
      </c>
      <c r="F143" s="15">
        <f>Table1[[#This Row],[Цена]]*0.65</f>
        <v>0</v>
      </c>
      <c r="G143" s="15">
        <f>Table1[[#This Row],[Цена]]*0.6</f>
        <v>0</v>
      </c>
      <c r="H143" s="15">
        <f>Table1[[#This Row],[Цена]]*0.55</f>
        <v>0</v>
      </c>
      <c r="I143" s="15">
        <f>Table1[[#This Row],[Цена]]*0.5</f>
        <v>0</v>
      </c>
      <c r="J143" s="15">
        <f>Table1[[#This Row],[Цена]]*0.45</f>
        <v>0</v>
      </c>
      <c r="K143" s="15">
        <f>Table1[[#This Row],[Цена]]*0.4</f>
        <v>0</v>
      </c>
    </row>
    <row r="144" spans="1:11" ht="51">
      <c r="A144" s="5" t="s">
        <v>442</v>
      </c>
      <c r="B144" s="2" t="s">
        <v>694</v>
      </c>
      <c r="C144" s="4">
        <v>1150</v>
      </c>
      <c r="D144" s="1" t="s">
        <v>58</v>
      </c>
      <c r="E144" s="15">
        <f>Table1[[#This Row],[Цена]]*0.7</f>
        <v>805</v>
      </c>
      <c r="F144" s="15">
        <f>Table1[[#This Row],[Цена]]*0.65</f>
        <v>747.5</v>
      </c>
      <c r="G144" s="15">
        <f>Table1[[#This Row],[Цена]]*0.6</f>
        <v>690</v>
      </c>
      <c r="H144" s="15">
        <f>Table1[[#This Row],[Цена]]*0.55</f>
        <v>632.5</v>
      </c>
      <c r="I144" s="15">
        <f>Table1[[#This Row],[Цена]]*0.5</f>
        <v>575</v>
      </c>
      <c r="J144" s="15">
        <f>Table1[[#This Row],[Цена]]*0.45</f>
        <v>517.5</v>
      </c>
      <c r="K144" s="15">
        <f>Table1[[#This Row],[Цена]]*0.4</f>
        <v>460</v>
      </c>
    </row>
    <row r="145" spans="1:11" ht="89.25">
      <c r="A145" s="5" t="s">
        <v>443</v>
      </c>
      <c r="B145" s="2" t="s">
        <v>695</v>
      </c>
      <c r="C145" s="4">
        <v>821</v>
      </c>
      <c r="D145" s="1" t="s">
        <v>60</v>
      </c>
      <c r="E145" s="15">
        <f>Table1[[#This Row],[Цена]]*0.7</f>
        <v>574.69999999999993</v>
      </c>
      <c r="F145" s="15">
        <f>Table1[[#This Row],[Цена]]*0.65</f>
        <v>533.65</v>
      </c>
      <c r="G145" s="15">
        <f>Table1[[#This Row],[Цена]]*0.6</f>
        <v>492.59999999999997</v>
      </c>
      <c r="H145" s="15">
        <f>Table1[[#This Row],[Цена]]*0.55</f>
        <v>451.55</v>
      </c>
      <c r="I145" s="15">
        <f>Table1[[#This Row],[Цена]]*0.5</f>
        <v>410.5</v>
      </c>
      <c r="J145" s="15">
        <f>Table1[[#This Row],[Цена]]*0.45</f>
        <v>369.45</v>
      </c>
      <c r="K145" s="15">
        <f>Table1[[#This Row],[Цена]]*0.4</f>
        <v>328.40000000000003</v>
      </c>
    </row>
    <row r="146" spans="1:11" ht="38.25">
      <c r="A146" s="5" t="s">
        <v>444</v>
      </c>
      <c r="B146" s="2" t="s">
        <v>696</v>
      </c>
      <c r="C146" s="4">
        <v>129</v>
      </c>
      <c r="D146" s="1" t="s">
        <v>61</v>
      </c>
      <c r="E146" s="15">
        <f>Table1[[#This Row],[Цена]]*0.7</f>
        <v>90.3</v>
      </c>
      <c r="F146" s="15">
        <f>Table1[[#This Row],[Цена]]*0.65</f>
        <v>83.850000000000009</v>
      </c>
      <c r="G146" s="15">
        <f>Table1[[#This Row],[Цена]]*0.6</f>
        <v>77.399999999999991</v>
      </c>
      <c r="H146" s="15">
        <f>Table1[[#This Row],[Цена]]*0.55</f>
        <v>70.95</v>
      </c>
      <c r="I146" s="15">
        <f>Table1[[#This Row],[Цена]]*0.5</f>
        <v>64.5</v>
      </c>
      <c r="J146" s="15">
        <f>Table1[[#This Row],[Цена]]*0.45</f>
        <v>58.050000000000004</v>
      </c>
      <c r="K146" s="15">
        <f>Table1[[#This Row],[Цена]]*0.4</f>
        <v>51.6</v>
      </c>
    </row>
    <row r="147" spans="1:11" ht="51">
      <c r="A147" s="5" t="s">
        <v>445</v>
      </c>
      <c r="B147" s="2" t="s">
        <v>697</v>
      </c>
      <c r="C147" s="4">
        <v>1080</v>
      </c>
      <c r="D147" s="1" t="s">
        <v>62</v>
      </c>
      <c r="E147" s="15">
        <f>Table1[[#This Row],[Цена]]*0.7</f>
        <v>756</v>
      </c>
      <c r="F147" s="15">
        <f>Table1[[#This Row],[Цена]]*0.65</f>
        <v>702</v>
      </c>
      <c r="G147" s="15">
        <f>Table1[[#This Row],[Цена]]*0.6</f>
        <v>648</v>
      </c>
      <c r="H147" s="15">
        <f>Table1[[#This Row],[Цена]]*0.55</f>
        <v>594</v>
      </c>
      <c r="I147" s="15">
        <f>Table1[[#This Row],[Цена]]*0.5</f>
        <v>540</v>
      </c>
      <c r="J147" s="15">
        <f>Table1[[#This Row],[Цена]]*0.45</f>
        <v>486</v>
      </c>
      <c r="K147" s="15">
        <f>Table1[[#This Row],[Цена]]*0.4</f>
        <v>432</v>
      </c>
    </row>
    <row r="148" spans="1:11" ht="51">
      <c r="A148" s="5" t="s">
        <v>446</v>
      </c>
      <c r="B148" s="2" t="s">
        <v>698</v>
      </c>
      <c r="C148" s="4">
        <v>1174</v>
      </c>
      <c r="D148" s="1" t="s">
        <v>63</v>
      </c>
      <c r="E148" s="15">
        <f>Table1[[#This Row],[Цена]]*0.7</f>
        <v>821.8</v>
      </c>
      <c r="F148" s="15">
        <f>Table1[[#This Row],[Цена]]*0.65</f>
        <v>763.1</v>
      </c>
      <c r="G148" s="15">
        <f>Table1[[#This Row],[Цена]]*0.6</f>
        <v>704.4</v>
      </c>
      <c r="H148" s="15">
        <f>Table1[[#This Row],[Цена]]*0.55</f>
        <v>645.70000000000005</v>
      </c>
      <c r="I148" s="15">
        <f>Table1[[#This Row],[Цена]]*0.5</f>
        <v>587</v>
      </c>
      <c r="J148" s="15">
        <f>Table1[[#This Row],[Цена]]*0.45</f>
        <v>528.30000000000007</v>
      </c>
      <c r="K148" s="15">
        <f>Table1[[#This Row],[Цена]]*0.4</f>
        <v>469.6</v>
      </c>
    </row>
    <row r="149" spans="1:11" ht="51.75" thickBot="1">
      <c r="A149" s="5" t="s">
        <v>447</v>
      </c>
      <c r="B149" s="2" t="s">
        <v>699</v>
      </c>
      <c r="C149" s="4">
        <v>1573</v>
      </c>
      <c r="D149" s="1" t="s">
        <v>64</v>
      </c>
      <c r="E149" s="15">
        <f>Table1[[#This Row],[Цена]]*0.7</f>
        <v>1101.0999999999999</v>
      </c>
      <c r="F149" s="15">
        <f>Table1[[#This Row],[Цена]]*0.65</f>
        <v>1022.45</v>
      </c>
      <c r="G149" s="15">
        <f>Table1[[#This Row],[Цена]]*0.6</f>
        <v>943.8</v>
      </c>
      <c r="H149" s="15">
        <f>Table1[[#This Row],[Цена]]*0.55</f>
        <v>865.15000000000009</v>
      </c>
      <c r="I149" s="15">
        <f>Table1[[#This Row],[Цена]]*0.5</f>
        <v>786.5</v>
      </c>
      <c r="J149" s="15">
        <f>Table1[[#This Row],[Цена]]*0.45</f>
        <v>707.85</v>
      </c>
      <c r="K149" s="15">
        <f>Table1[[#This Row],[Цена]]*0.4</f>
        <v>629.20000000000005</v>
      </c>
    </row>
    <row r="150" spans="1:11">
      <c r="A150" s="9"/>
      <c r="B150" s="9" t="s">
        <v>583</v>
      </c>
      <c r="C150" s="9"/>
      <c r="D150" s="9"/>
      <c r="E150" s="15">
        <f>Table1[[#This Row],[Цена]]*0.7</f>
        <v>0</v>
      </c>
      <c r="F150" s="15">
        <f>Table1[[#This Row],[Цена]]*0.65</f>
        <v>0</v>
      </c>
      <c r="G150" s="15">
        <f>Table1[[#This Row],[Цена]]*0.6</f>
        <v>0</v>
      </c>
      <c r="H150" s="15">
        <f>Table1[[#This Row],[Цена]]*0.55</f>
        <v>0</v>
      </c>
      <c r="I150" s="15">
        <f>Table1[[#This Row],[Цена]]*0.5</f>
        <v>0</v>
      </c>
      <c r="J150" s="15">
        <f>Table1[[#This Row],[Цена]]*0.45</f>
        <v>0</v>
      </c>
      <c r="K150" s="15">
        <f>Table1[[#This Row],[Цена]]*0.4</f>
        <v>0</v>
      </c>
    </row>
    <row r="151" spans="1:11" ht="63.75">
      <c r="A151" s="5" t="s">
        <v>448</v>
      </c>
      <c r="B151" s="2" t="s">
        <v>700</v>
      </c>
      <c r="C151" s="4">
        <v>1644.048</v>
      </c>
      <c r="D151" s="1" t="s">
        <v>74</v>
      </c>
      <c r="E151" s="15">
        <f>Table1[[#This Row],[Цена]]*0.7</f>
        <v>1150.8335999999999</v>
      </c>
      <c r="F151" s="15">
        <f>Table1[[#This Row],[Цена]]*0.65</f>
        <v>1068.6312</v>
      </c>
      <c r="G151" s="15">
        <f>Table1[[#This Row],[Цена]]*0.6</f>
        <v>986.42879999999991</v>
      </c>
      <c r="H151" s="15">
        <f>Table1[[#This Row],[Цена]]*0.55</f>
        <v>904.22640000000013</v>
      </c>
      <c r="I151" s="15">
        <f>Table1[[#This Row],[Цена]]*0.5</f>
        <v>822.024</v>
      </c>
      <c r="J151" s="15">
        <f>Table1[[#This Row],[Цена]]*0.45</f>
        <v>739.82159999999999</v>
      </c>
      <c r="K151" s="15">
        <f>Table1[[#This Row],[Цена]]*0.4</f>
        <v>657.61920000000009</v>
      </c>
    </row>
    <row r="152" spans="1:11" ht="63.75">
      <c r="A152" s="5" t="s">
        <v>449</v>
      </c>
      <c r="B152" s="2" t="s">
        <v>701</v>
      </c>
      <c r="C152" s="4">
        <v>279.88800000000003</v>
      </c>
      <c r="D152" s="1" t="s">
        <v>167</v>
      </c>
      <c r="E152" s="15">
        <f>Table1[[#This Row],[Цена]]*0.7</f>
        <v>195.92160000000001</v>
      </c>
      <c r="F152" s="15">
        <f>Table1[[#This Row],[Цена]]*0.65</f>
        <v>181.92720000000003</v>
      </c>
      <c r="G152" s="15">
        <f>Table1[[#This Row],[Цена]]*0.6</f>
        <v>167.93280000000001</v>
      </c>
      <c r="H152" s="15">
        <f>Table1[[#This Row],[Цена]]*0.55</f>
        <v>153.93840000000003</v>
      </c>
      <c r="I152" s="15">
        <f>Table1[[#This Row],[Цена]]*0.5</f>
        <v>139.94400000000002</v>
      </c>
      <c r="J152" s="15">
        <f>Table1[[#This Row],[Цена]]*0.45</f>
        <v>125.94960000000002</v>
      </c>
      <c r="K152" s="15">
        <f>Table1[[#This Row],[Цена]]*0.4</f>
        <v>111.95520000000002</v>
      </c>
    </row>
    <row r="153" spans="1:11" ht="63.75">
      <c r="A153" s="5" t="s">
        <v>450</v>
      </c>
      <c r="B153" s="2" t="s">
        <v>702</v>
      </c>
      <c r="C153" s="4">
        <v>279.88800000000003</v>
      </c>
      <c r="D153" s="1" t="s">
        <v>168</v>
      </c>
      <c r="E153" s="15">
        <f>Table1[[#This Row],[Цена]]*0.7</f>
        <v>195.92160000000001</v>
      </c>
      <c r="F153" s="15">
        <f>Table1[[#This Row],[Цена]]*0.65</f>
        <v>181.92720000000003</v>
      </c>
      <c r="G153" s="15">
        <f>Table1[[#This Row],[Цена]]*0.6</f>
        <v>167.93280000000001</v>
      </c>
      <c r="H153" s="15">
        <f>Table1[[#This Row],[Цена]]*0.55</f>
        <v>153.93840000000003</v>
      </c>
      <c r="I153" s="15">
        <f>Table1[[#This Row],[Цена]]*0.5</f>
        <v>139.94400000000002</v>
      </c>
      <c r="J153" s="15">
        <f>Table1[[#This Row],[Цена]]*0.45</f>
        <v>125.94960000000002</v>
      </c>
      <c r="K153" s="15">
        <f>Table1[[#This Row],[Цена]]*0.4</f>
        <v>111.95520000000002</v>
      </c>
    </row>
    <row r="154" spans="1:11" ht="77.25" thickBot="1">
      <c r="A154" s="5" t="s">
        <v>451</v>
      </c>
      <c r="B154" s="2" t="s">
        <v>703</v>
      </c>
      <c r="C154" s="4">
        <v>326.928</v>
      </c>
      <c r="D154" s="1" t="s">
        <v>169</v>
      </c>
      <c r="E154" s="15">
        <f>Table1[[#This Row],[Цена]]*0.7</f>
        <v>228.84959999999998</v>
      </c>
      <c r="F154" s="15">
        <f>Table1[[#This Row],[Цена]]*0.65</f>
        <v>212.50319999999999</v>
      </c>
      <c r="G154" s="15">
        <f>Table1[[#This Row],[Цена]]*0.6</f>
        <v>196.1568</v>
      </c>
      <c r="H154" s="15">
        <f>Table1[[#This Row],[Цена]]*0.55</f>
        <v>179.81040000000002</v>
      </c>
      <c r="I154" s="15">
        <f>Table1[[#This Row],[Цена]]*0.5</f>
        <v>163.464</v>
      </c>
      <c r="J154" s="15">
        <f>Table1[[#This Row],[Цена]]*0.45</f>
        <v>147.11760000000001</v>
      </c>
      <c r="K154" s="15">
        <f>Table1[[#This Row],[Цена]]*0.4</f>
        <v>130.77119999999999</v>
      </c>
    </row>
    <row r="155" spans="1:11">
      <c r="A155" s="9"/>
      <c r="B155" s="9" t="s">
        <v>584</v>
      </c>
      <c r="C155" s="9"/>
      <c r="D155" s="9"/>
      <c r="E155" s="15">
        <f>Table1[[#This Row],[Цена]]*0.7</f>
        <v>0</v>
      </c>
      <c r="F155" s="15">
        <f>Table1[[#This Row],[Цена]]*0.65</f>
        <v>0</v>
      </c>
      <c r="G155" s="15">
        <f>Table1[[#This Row],[Цена]]*0.6</f>
        <v>0</v>
      </c>
      <c r="H155" s="15">
        <f>Table1[[#This Row],[Цена]]*0.55</f>
        <v>0</v>
      </c>
      <c r="I155" s="15">
        <f>Table1[[#This Row],[Цена]]*0.5</f>
        <v>0</v>
      </c>
      <c r="J155" s="15">
        <f>Table1[[#This Row],[Цена]]*0.45</f>
        <v>0</v>
      </c>
      <c r="K155" s="15">
        <f>Table1[[#This Row],[Цена]]*0.4</f>
        <v>0</v>
      </c>
    </row>
    <row r="156" spans="1:11" ht="63.75">
      <c r="A156" s="5" t="s">
        <v>452</v>
      </c>
      <c r="B156" s="2" t="s">
        <v>704</v>
      </c>
      <c r="C156" s="4">
        <v>232.84800000000001</v>
      </c>
      <c r="D156" s="1" t="s">
        <v>10</v>
      </c>
      <c r="E156" s="15">
        <f>Table1[[#This Row],[Цена]]*0.7</f>
        <v>162.99359999999999</v>
      </c>
      <c r="F156" s="15">
        <f>Table1[[#This Row],[Цена]]*0.65</f>
        <v>151.35120000000001</v>
      </c>
      <c r="G156" s="15">
        <f>Table1[[#This Row],[Цена]]*0.6</f>
        <v>139.7088</v>
      </c>
      <c r="H156" s="15">
        <f>Table1[[#This Row],[Цена]]*0.55</f>
        <v>128.06640000000002</v>
      </c>
      <c r="I156" s="15">
        <f>Table1[[#This Row],[Цена]]*0.5</f>
        <v>116.42400000000001</v>
      </c>
      <c r="J156" s="15">
        <f>Table1[[#This Row],[Цена]]*0.45</f>
        <v>104.78160000000001</v>
      </c>
      <c r="K156" s="15">
        <f>Table1[[#This Row],[Цена]]*0.4</f>
        <v>93.139200000000017</v>
      </c>
    </row>
    <row r="157" spans="1:11" ht="38.25">
      <c r="A157" s="5" t="s">
        <v>453</v>
      </c>
      <c r="B157" s="2" t="s">
        <v>705</v>
      </c>
      <c r="C157" s="4">
        <v>326.928</v>
      </c>
      <c r="D157" s="1" t="s">
        <v>30</v>
      </c>
      <c r="E157" s="15">
        <f>Table1[[#This Row],[Цена]]*0.7</f>
        <v>228.84959999999998</v>
      </c>
      <c r="F157" s="15">
        <f>Table1[[#This Row],[Цена]]*0.65</f>
        <v>212.50319999999999</v>
      </c>
      <c r="G157" s="15">
        <f>Table1[[#This Row],[Цена]]*0.6</f>
        <v>196.1568</v>
      </c>
      <c r="H157" s="15">
        <f>Table1[[#This Row],[Цена]]*0.55</f>
        <v>179.81040000000002</v>
      </c>
      <c r="I157" s="15">
        <f>Table1[[#This Row],[Цена]]*0.5</f>
        <v>163.464</v>
      </c>
      <c r="J157" s="15">
        <f>Table1[[#This Row],[Цена]]*0.45</f>
        <v>147.11760000000001</v>
      </c>
      <c r="K157" s="15">
        <f>Table1[[#This Row],[Цена]]*0.4</f>
        <v>130.77119999999999</v>
      </c>
    </row>
    <row r="158" spans="1:11" ht="38.25">
      <c r="A158" s="5" t="s">
        <v>458</v>
      </c>
      <c r="B158" s="2" t="s">
        <v>706</v>
      </c>
      <c r="C158" s="4">
        <v>468.048</v>
      </c>
      <c r="D158" s="1" t="s">
        <v>51</v>
      </c>
      <c r="E158" s="15">
        <f>Table1[[#This Row],[Цена]]*0.7</f>
        <v>327.6336</v>
      </c>
      <c r="F158" s="15">
        <f>Table1[[#This Row],[Цена]]*0.65</f>
        <v>304.2312</v>
      </c>
      <c r="G158" s="15">
        <f>Table1[[#This Row],[Цена]]*0.6</f>
        <v>280.8288</v>
      </c>
      <c r="H158" s="15">
        <f>Table1[[#This Row],[Цена]]*0.55</f>
        <v>257.4264</v>
      </c>
      <c r="I158" s="15">
        <f>Table1[[#This Row],[Цена]]*0.5</f>
        <v>234.024</v>
      </c>
      <c r="J158" s="15">
        <f>Table1[[#This Row],[Цена]]*0.45</f>
        <v>210.6216</v>
      </c>
      <c r="K158" s="15">
        <f>Table1[[#This Row],[Цена]]*0.4</f>
        <v>187.2192</v>
      </c>
    </row>
    <row r="159" spans="1:11" ht="63.75">
      <c r="A159" s="5" t="s">
        <v>454</v>
      </c>
      <c r="B159" s="2" t="s">
        <v>707</v>
      </c>
      <c r="C159" s="4">
        <v>228.14400000000001</v>
      </c>
      <c r="D159" s="1" t="s">
        <v>44</v>
      </c>
      <c r="E159" s="15">
        <f>Table1[[#This Row],[Цена]]*0.7</f>
        <v>159.70079999999999</v>
      </c>
      <c r="F159" s="15">
        <f>Table1[[#This Row],[Цена]]*0.65</f>
        <v>148.2936</v>
      </c>
      <c r="G159" s="15">
        <f>Table1[[#This Row],[Цена]]*0.6</f>
        <v>136.88640000000001</v>
      </c>
      <c r="H159" s="15">
        <f>Table1[[#This Row],[Цена]]*0.55</f>
        <v>125.47920000000002</v>
      </c>
      <c r="I159" s="15">
        <f>Table1[[#This Row],[Цена]]*0.5</f>
        <v>114.072</v>
      </c>
      <c r="J159" s="15">
        <f>Table1[[#This Row],[Цена]]*0.45</f>
        <v>102.6648</v>
      </c>
      <c r="K159" s="15">
        <f>Table1[[#This Row],[Цена]]*0.4</f>
        <v>91.257600000000011</v>
      </c>
    </row>
    <row r="160" spans="1:11" ht="38.25">
      <c r="A160" s="5" t="s">
        <v>455</v>
      </c>
      <c r="B160" s="2" t="s">
        <v>708</v>
      </c>
      <c r="C160" s="4">
        <v>115.248</v>
      </c>
      <c r="D160" s="1" t="s">
        <v>45</v>
      </c>
      <c r="E160" s="15">
        <f>Table1[[#This Row],[Цена]]*0.7</f>
        <v>80.673599999999993</v>
      </c>
      <c r="F160" s="15">
        <f>Table1[[#This Row],[Цена]]*0.65</f>
        <v>74.911200000000008</v>
      </c>
      <c r="G160" s="15">
        <f>Table1[[#This Row],[Цена]]*0.6</f>
        <v>69.148799999999994</v>
      </c>
      <c r="H160" s="15">
        <f>Table1[[#This Row],[Цена]]*0.55</f>
        <v>63.386400000000009</v>
      </c>
      <c r="I160" s="15">
        <f>Table1[[#This Row],[Цена]]*0.5</f>
        <v>57.624000000000002</v>
      </c>
      <c r="J160" s="15">
        <f>Table1[[#This Row],[Цена]]*0.45</f>
        <v>51.861600000000003</v>
      </c>
      <c r="K160" s="15">
        <f>Table1[[#This Row],[Цена]]*0.4</f>
        <v>46.099200000000003</v>
      </c>
    </row>
    <row r="161" spans="1:11" ht="63.75">
      <c r="A161" s="5" t="s">
        <v>456</v>
      </c>
      <c r="B161" s="2" t="s">
        <v>709</v>
      </c>
      <c r="C161" s="4">
        <v>232.84800000000001</v>
      </c>
      <c r="D161" s="1" t="s">
        <v>46</v>
      </c>
      <c r="E161" s="15">
        <f>Table1[[#This Row],[Цена]]*0.7</f>
        <v>162.99359999999999</v>
      </c>
      <c r="F161" s="15">
        <f>Table1[[#This Row],[Цена]]*0.65</f>
        <v>151.35120000000001</v>
      </c>
      <c r="G161" s="15">
        <f>Table1[[#This Row],[Цена]]*0.6</f>
        <v>139.7088</v>
      </c>
      <c r="H161" s="15">
        <f>Table1[[#This Row],[Цена]]*0.55</f>
        <v>128.06640000000002</v>
      </c>
      <c r="I161" s="15">
        <f>Table1[[#This Row],[Цена]]*0.5</f>
        <v>116.42400000000001</v>
      </c>
      <c r="J161" s="15">
        <f>Table1[[#This Row],[Цена]]*0.45</f>
        <v>104.78160000000001</v>
      </c>
      <c r="K161" s="15">
        <f>Table1[[#This Row],[Цена]]*0.4</f>
        <v>93.139200000000017</v>
      </c>
    </row>
    <row r="162" spans="1:11" ht="51">
      <c r="A162" s="5" t="s">
        <v>457</v>
      </c>
      <c r="B162" s="2" t="s">
        <v>710</v>
      </c>
      <c r="C162" s="4">
        <v>326.928</v>
      </c>
      <c r="D162" s="1" t="s">
        <v>50</v>
      </c>
      <c r="E162" s="15">
        <f>Table1[[#This Row],[Цена]]*0.7</f>
        <v>228.84959999999998</v>
      </c>
      <c r="F162" s="15">
        <f>Table1[[#This Row],[Цена]]*0.65</f>
        <v>212.50319999999999</v>
      </c>
      <c r="G162" s="15">
        <f>Table1[[#This Row],[Цена]]*0.6</f>
        <v>196.1568</v>
      </c>
      <c r="H162" s="15">
        <f>Table1[[#This Row],[Цена]]*0.55</f>
        <v>179.81040000000002</v>
      </c>
      <c r="I162" s="15">
        <f>Table1[[#This Row],[Цена]]*0.5</f>
        <v>163.464</v>
      </c>
      <c r="J162" s="15">
        <f>Table1[[#This Row],[Цена]]*0.45</f>
        <v>147.11760000000001</v>
      </c>
      <c r="K162" s="15">
        <f>Table1[[#This Row],[Цена]]*0.4</f>
        <v>130.77119999999999</v>
      </c>
    </row>
    <row r="163" spans="1:11" ht="63.75">
      <c r="A163" s="5" t="s">
        <v>459</v>
      </c>
      <c r="B163" s="2" t="s">
        <v>711</v>
      </c>
      <c r="C163" s="4">
        <v>373.96800000000002</v>
      </c>
      <c r="D163" s="1" t="s">
        <v>154</v>
      </c>
      <c r="E163" s="15">
        <f>Table1[[#This Row],[Цена]]*0.7</f>
        <v>261.77760000000001</v>
      </c>
      <c r="F163" s="15">
        <f>Table1[[#This Row],[Цена]]*0.65</f>
        <v>243.07920000000001</v>
      </c>
      <c r="G163" s="15">
        <f>Table1[[#This Row],[Цена]]*0.6</f>
        <v>224.38079999999999</v>
      </c>
      <c r="H163" s="15">
        <f>Table1[[#This Row],[Цена]]*0.55</f>
        <v>205.68240000000003</v>
      </c>
      <c r="I163" s="15">
        <f>Table1[[#This Row],[Цена]]*0.5</f>
        <v>186.98400000000001</v>
      </c>
      <c r="J163" s="15">
        <f>Table1[[#This Row],[Цена]]*0.45</f>
        <v>168.28560000000002</v>
      </c>
      <c r="K163" s="15">
        <f>Table1[[#This Row],[Цена]]*0.4</f>
        <v>149.58720000000002</v>
      </c>
    </row>
    <row r="164" spans="1:11" ht="63.75">
      <c r="A164" s="5" t="s">
        <v>460</v>
      </c>
      <c r="B164" s="2" t="s">
        <v>712</v>
      </c>
      <c r="C164" s="4">
        <v>482.15999999999997</v>
      </c>
      <c r="D164" s="1" t="s">
        <v>160</v>
      </c>
      <c r="E164" s="15">
        <f>Table1[[#This Row],[Цена]]*0.7</f>
        <v>337.51199999999994</v>
      </c>
      <c r="F164" s="15">
        <f>Table1[[#This Row],[Цена]]*0.65</f>
        <v>313.404</v>
      </c>
      <c r="G164" s="15">
        <f>Table1[[#This Row],[Цена]]*0.6</f>
        <v>289.29599999999999</v>
      </c>
      <c r="H164" s="15">
        <f>Table1[[#This Row],[Цена]]*0.55</f>
        <v>265.18799999999999</v>
      </c>
      <c r="I164" s="15">
        <f>Table1[[#This Row],[Цена]]*0.5</f>
        <v>241.07999999999998</v>
      </c>
      <c r="J164" s="15">
        <f>Table1[[#This Row],[Цена]]*0.45</f>
        <v>216.97199999999998</v>
      </c>
      <c r="K164" s="15">
        <f>Table1[[#This Row],[Цена]]*0.4</f>
        <v>192.864</v>
      </c>
    </row>
    <row r="165" spans="1:11" ht="76.5">
      <c r="A165" s="5" t="s">
        <v>461</v>
      </c>
      <c r="B165" s="2" t="s">
        <v>713</v>
      </c>
      <c r="C165" s="4">
        <v>209.32800000000003</v>
      </c>
      <c r="D165" s="1" t="s">
        <v>161</v>
      </c>
      <c r="E165" s="15">
        <f>Table1[[#This Row],[Цена]]*0.7</f>
        <v>146.52960000000002</v>
      </c>
      <c r="F165" s="15">
        <f>Table1[[#This Row],[Цена]]*0.65</f>
        <v>136.06320000000002</v>
      </c>
      <c r="G165" s="15">
        <f>Table1[[#This Row],[Цена]]*0.6</f>
        <v>125.59680000000002</v>
      </c>
      <c r="H165" s="15">
        <f>Table1[[#This Row],[Цена]]*0.55</f>
        <v>115.13040000000002</v>
      </c>
      <c r="I165" s="15">
        <f>Table1[[#This Row],[Цена]]*0.5</f>
        <v>104.66400000000002</v>
      </c>
      <c r="J165" s="15">
        <f>Table1[[#This Row],[Цена]]*0.45</f>
        <v>94.197600000000023</v>
      </c>
      <c r="K165" s="15">
        <f>Table1[[#This Row],[Цена]]*0.4</f>
        <v>83.731200000000015</v>
      </c>
    </row>
    <row r="166" spans="1:11" ht="51">
      <c r="A166" s="5" t="s">
        <v>462</v>
      </c>
      <c r="B166" s="2" t="s">
        <v>714</v>
      </c>
      <c r="C166" s="4">
        <v>341.04</v>
      </c>
      <c r="D166" s="1" t="s">
        <v>162</v>
      </c>
      <c r="E166" s="15">
        <f>Table1[[#This Row],[Цена]]*0.7</f>
        <v>238.72800000000001</v>
      </c>
      <c r="F166" s="15">
        <f>Table1[[#This Row],[Цена]]*0.65</f>
        <v>221.67600000000002</v>
      </c>
      <c r="G166" s="15">
        <f>Table1[[#This Row],[Цена]]*0.6</f>
        <v>204.624</v>
      </c>
      <c r="H166" s="15">
        <f>Table1[[#This Row],[Цена]]*0.55</f>
        <v>187.57200000000003</v>
      </c>
      <c r="I166" s="15">
        <f>Table1[[#This Row],[Цена]]*0.5</f>
        <v>170.52</v>
      </c>
      <c r="J166" s="15">
        <f>Table1[[#This Row],[Цена]]*0.45</f>
        <v>153.46800000000002</v>
      </c>
      <c r="K166" s="15">
        <f>Table1[[#This Row],[Цена]]*0.4</f>
        <v>136.41600000000003</v>
      </c>
    </row>
    <row r="167" spans="1:11" ht="51">
      <c r="A167" s="5" t="s">
        <v>463</v>
      </c>
      <c r="B167" s="2" t="s">
        <v>715</v>
      </c>
      <c r="C167" s="4">
        <v>317.52</v>
      </c>
      <c r="D167" s="1" t="s">
        <v>163</v>
      </c>
      <c r="E167" s="15">
        <f>Table1[[#This Row],[Цена]]*0.7</f>
        <v>222.26399999999998</v>
      </c>
      <c r="F167" s="15">
        <f>Table1[[#This Row],[Цена]]*0.65</f>
        <v>206.38800000000001</v>
      </c>
      <c r="G167" s="15">
        <f>Table1[[#This Row],[Цена]]*0.6</f>
        <v>190.51199999999997</v>
      </c>
      <c r="H167" s="15">
        <f>Table1[[#This Row],[Цена]]*0.55</f>
        <v>174.636</v>
      </c>
      <c r="I167" s="15">
        <f>Table1[[#This Row],[Цена]]*0.5</f>
        <v>158.76</v>
      </c>
      <c r="J167" s="15">
        <f>Table1[[#This Row],[Цена]]*0.45</f>
        <v>142.88399999999999</v>
      </c>
      <c r="K167" s="15">
        <f>Table1[[#This Row],[Цена]]*0.4</f>
        <v>127.008</v>
      </c>
    </row>
    <row r="168" spans="1:11" ht="63.75">
      <c r="A168" s="5" t="s">
        <v>464</v>
      </c>
      <c r="B168" s="2" t="s">
        <v>716</v>
      </c>
      <c r="C168" s="4">
        <v>145.82400000000001</v>
      </c>
      <c r="D168" s="1" t="s">
        <v>164</v>
      </c>
      <c r="E168" s="15">
        <f>Table1[[#This Row],[Цена]]*0.7</f>
        <v>102.07680000000001</v>
      </c>
      <c r="F168" s="15">
        <f>Table1[[#This Row],[Цена]]*0.65</f>
        <v>94.785600000000017</v>
      </c>
      <c r="G168" s="15">
        <f>Table1[[#This Row],[Цена]]*0.6</f>
        <v>87.494399999999999</v>
      </c>
      <c r="H168" s="15">
        <f>Table1[[#This Row],[Цена]]*0.55</f>
        <v>80.20320000000001</v>
      </c>
      <c r="I168" s="15">
        <f>Table1[[#This Row],[Цена]]*0.5</f>
        <v>72.912000000000006</v>
      </c>
      <c r="J168" s="15">
        <f>Table1[[#This Row],[Цена]]*0.45</f>
        <v>65.620800000000003</v>
      </c>
      <c r="K168" s="15">
        <f>Table1[[#This Row],[Цена]]*0.4</f>
        <v>58.329600000000006</v>
      </c>
    </row>
    <row r="169" spans="1:11" ht="51">
      <c r="A169" s="5" t="s">
        <v>465</v>
      </c>
      <c r="B169" s="2" t="s">
        <v>717</v>
      </c>
      <c r="C169" s="4">
        <v>284.59200000000004</v>
      </c>
      <c r="D169" s="1" t="s">
        <v>183</v>
      </c>
      <c r="E169" s="15">
        <f>Table1[[#This Row],[Цена]]*0.7</f>
        <v>199.21440000000001</v>
      </c>
      <c r="F169" s="15">
        <f>Table1[[#This Row],[Цена]]*0.65</f>
        <v>184.98480000000004</v>
      </c>
      <c r="G169" s="15">
        <f>Table1[[#This Row],[Цена]]*0.6</f>
        <v>170.75520000000003</v>
      </c>
      <c r="H169" s="15">
        <f>Table1[[#This Row],[Цена]]*0.55</f>
        <v>156.52560000000003</v>
      </c>
      <c r="I169" s="15">
        <f>Table1[[#This Row],[Цена]]*0.5</f>
        <v>142.29600000000002</v>
      </c>
      <c r="J169" s="15">
        <f>Table1[[#This Row],[Цена]]*0.45</f>
        <v>128.06640000000002</v>
      </c>
      <c r="K169" s="15">
        <f>Table1[[#This Row],[Цена]]*0.4</f>
        <v>113.83680000000003</v>
      </c>
    </row>
    <row r="170" spans="1:11" ht="64.5" thickBot="1">
      <c r="A170" s="5" t="s">
        <v>466</v>
      </c>
      <c r="B170" s="2" t="s">
        <v>718</v>
      </c>
      <c r="C170" s="4">
        <v>322.22399999999999</v>
      </c>
      <c r="D170" s="1" t="s">
        <v>184</v>
      </c>
      <c r="E170" s="15">
        <f>Table1[[#This Row],[Цена]]*0.7</f>
        <v>225.55679999999998</v>
      </c>
      <c r="F170" s="15">
        <f>Table1[[#This Row],[Цена]]*0.65</f>
        <v>209.44560000000001</v>
      </c>
      <c r="G170" s="15">
        <f>Table1[[#This Row],[Цена]]*0.6</f>
        <v>193.33439999999999</v>
      </c>
      <c r="H170" s="15">
        <f>Table1[[#This Row],[Цена]]*0.55</f>
        <v>177.22320000000002</v>
      </c>
      <c r="I170" s="15">
        <f>Table1[[#This Row],[Цена]]*0.5</f>
        <v>161.11199999999999</v>
      </c>
      <c r="J170" s="15">
        <f>Table1[[#This Row],[Цена]]*0.45</f>
        <v>145.0008</v>
      </c>
      <c r="K170" s="15">
        <f>Table1[[#This Row],[Цена]]*0.4</f>
        <v>128.8896</v>
      </c>
    </row>
    <row r="171" spans="1:11">
      <c r="A171" s="9"/>
      <c r="B171" s="9" t="s">
        <v>585</v>
      </c>
      <c r="C171" s="9"/>
      <c r="D171" s="9"/>
      <c r="E171" s="15">
        <f>Table1[[#This Row],[Цена]]*0.7</f>
        <v>0</v>
      </c>
      <c r="F171" s="15">
        <f>Table1[[#This Row],[Цена]]*0.65</f>
        <v>0</v>
      </c>
      <c r="G171" s="15">
        <f>Table1[[#This Row],[Цена]]*0.6</f>
        <v>0</v>
      </c>
      <c r="H171" s="15">
        <f>Table1[[#This Row],[Цена]]*0.55</f>
        <v>0</v>
      </c>
      <c r="I171" s="15">
        <f>Table1[[#This Row],[Цена]]*0.5</f>
        <v>0</v>
      </c>
      <c r="J171" s="15">
        <f>Table1[[#This Row],[Цена]]*0.45</f>
        <v>0</v>
      </c>
      <c r="K171" s="15">
        <f>Table1[[#This Row],[Цена]]*0.4</f>
        <v>0</v>
      </c>
    </row>
    <row r="172" spans="1:11" ht="102">
      <c r="A172" s="5" t="s">
        <v>467</v>
      </c>
      <c r="B172" s="2" t="s">
        <v>719</v>
      </c>
      <c r="C172" s="4">
        <v>773.80799999999988</v>
      </c>
      <c r="D172" s="1" t="s">
        <v>84</v>
      </c>
      <c r="E172" s="15">
        <f>Table1[[#This Row],[Цена]]*0.7</f>
        <v>541.66559999999993</v>
      </c>
      <c r="F172" s="15">
        <f>Table1[[#This Row],[Цена]]*0.65</f>
        <v>502.97519999999992</v>
      </c>
      <c r="G172" s="15">
        <f>Table1[[#This Row],[Цена]]*0.6</f>
        <v>464.2847999999999</v>
      </c>
      <c r="H172" s="15">
        <f>Table1[[#This Row],[Цена]]*0.55</f>
        <v>425.59439999999995</v>
      </c>
      <c r="I172" s="15">
        <f>Table1[[#This Row],[Цена]]*0.5</f>
        <v>386.90399999999994</v>
      </c>
      <c r="J172" s="15">
        <f>Table1[[#This Row],[Цена]]*0.45</f>
        <v>348.21359999999993</v>
      </c>
      <c r="K172" s="15">
        <f>Table1[[#This Row],[Цена]]*0.4</f>
        <v>309.52319999999997</v>
      </c>
    </row>
    <row r="173" spans="1:11" ht="115.5" thickBot="1">
      <c r="A173" s="5" t="s">
        <v>468</v>
      </c>
      <c r="B173" s="2" t="s">
        <v>720</v>
      </c>
      <c r="C173" s="4">
        <v>576.24</v>
      </c>
      <c r="D173" s="1" t="s">
        <v>85</v>
      </c>
      <c r="E173" s="15">
        <f>Table1[[#This Row],[Цена]]*0.7</f>
        <v>403.36799999999999</v>
      </c>
      <c r="F173" s="15">
        <f>Table1[[#This Row],[Цена]]*0.65</f>
        <v>374.55600000000004</v>
      </c>
      <c r="G173" s="15">
        <f>Table1[[#This Row],[Цена]]*0.6</f>
        <v>345.74399999999997</v>
      </c>
      <c r="H173" s="15">
        <f>Table1[[#This Row],[Цена]]*0.55</f>
        <v>316.93200000000002</v>
      </c>
      <c r="I173" s="15">
        <f>Table1[[#This Row],[Цена]]*0.5</f>
        <v>288.12</v>
      </c>
      <c r="J173" s="15">
        <f>Table1[[#This Row],[Цена]]*0.45</f>
        <v>259.30799999999999</v>
      </c>
      <c r="K173" s="15">
        <f>Table1[[#This Row],[Цена]]*0.4</f>
        <v>230.49600000000001</v>
      </c>
    </row>
    <row r="174" spans="1:11">
      <c r="A174" s="9"/>
      <c r="B174" s="9" t="s">
        <v>586</v>
      </c>
      <c r="C174" s="9"/>
      <c r="D174" s="9"/>
      <c r="E174" s="15">
        <f>Table1[[#This Row],[Цена]]*0.7</f>
        <v>0</v>
      </c>
      <c r="F174" s="15">
        <f>Table1[[#This Row],[Цена]]*0.65</f>
        <v>0</v>
      </c>
      <c r="G174" s="15">
        <f>Table1[[#This Row],[Цена]]*0.6</f>
        <v>0</v>
      </c>
      <c r="H174" s="15">
        <f>Table1[[#This Row],[Цена]]*0.55</f>
        <v>0</v>
      </c>
      <c r="I174" s="15">
        <f>Table1[[#This Row],[Цена]]*0.5</f>
        <v>0</v>
      </c>
      <c r="J174" s="15">
        <f>Table1[[#This Row],[Цена]]*0.45</f>
        <v>0</v>
      </c>
      <c r="K174" s="15">
        <f>Table1[[#This Row],[Цена]]*0.4</f>
        <v>0</v>
      </c>
    </row>
    <row r="175" spans="1:11" ht="51">
      <c r="A175" s="5" t="s">
        <v>469</v>
      </c>
      <c r="B175" s="2" t="s">
        <v>721</v>
      </c>
      <c r="C175" s="4">
        <v>1291</v>
      </c>
      <c r="D175" s="1" t="s">
        <v>75</v>
      </c>
      <c r="E175" s="15">
        <f>Table1[[#This Row],[Цена]]*0.7</f>
        <v>903.69999999999993</v>
      </c>
      <c r="F175" s="15">
        <f>Table1[[#This Row],[Цена]]*0.65</f>
        <v>839.15</v>
      </c>
      <c r="G175" s="15">
        <f>Table1[[#This Row],[Цена]]*0.6</f>
        <v>774.6</v>
      </c>
      <c r="H175" s="15">
        <f>Table1[[#This Row],[Цена]]*0.55</f>
        <v>710.05000000000007</v>
      </c>
      <c r="I175" s="15">
        <f>Table1[[#This Row],[Цена]]*0.5</f>
        <v>645.5</v>
      </c>
      <c r="J175" s="15">
        <f>Table1[[#This Row],[Цена]]*0.45</f>
        <v>580.95000000000005</v>
      </c>
      <c r="K175" s="15">
        <f>Table1[[#This Row],[Цена]]*0.4</f>
        <v>516.4</v>
      </c>
    </row>
    <row r="176" spans="1:11" ht="51.75" thickBot="1">
      <c r="A176" s="5" t="s">
        <v>470</v>
      </c>
      <c r="B176" s="2" t="s">
        <v>722</v>
      </c>
      <c r="C176" s="4">
        <v>985</v>
      </c>
      <c r="D176" s="1" t="s">
        <v>76</v>
      </c>
      <c r="E176" s="15">
        <f>Table1[[#This Row],[Цена]]*0.7</f>
        <v>689.5</v>
      </c>
      <c r="F176" s="15">
        <f>Table1[[#This Row],[Цена]]*0.65</f>
        <v>640.25</v>
      </c>
      <c r="G176" s="15">
        <f>Table1[[#This Row],[Цена]]*0.6</f>
        <v>591</v>
      </c>
      <c r="H176" s="15">
        <f>Table1[[#This Row],[Цена]]*0.55</f>
        <v>541.75</v>
      </c>
      <c r="I176" s="15">
        <f>Table1[[#This Row],[Цена]]*0.5</f>
        <v>492.5</v>
      </c>
      <c r="J176" s="15">
        <f>Table1[[#This Row],[Цена]]*0.45</f>
        <v>443.25</v>
      </c>
      <c r="K176" s="15">
        <f>Table1[[#This Row],[Цена]]*0.4</f>
        <v>394</v>
      </c>
    </row>
    <row r="177" spans="1:11">
      <c r="A177" s="9"/>
      <c r="B177" s="9" t="s">
        <v>587</v>
      </c>
      <c r="C177" s="9"/>
      <c r="D177" s="9"/>
      <c r="E177" s="15">
        <f>Table1[[#This Row],[Цена]]*0.7</f>
        <v>0</v>
      </c>
      <c r="F177" s="15">
        <f>Table1[[#This Row],[Цена]]*0.65</f>
        <v>0</v>
      </c>
      <c r="G177" s="15">
        <f>Table1[[#This Row],[Цена]]*0.6</f>
        <v>0</v>
      </c>
      <c r="H177" s="15">
        <f>Table1[[#This Row],[Цена]]*0.55</f>
        <v>0</v>
      </c>
      <c r="I177" s="15">
        <f>Table1[[#This Row],[Цена]]*0.5</f>
        <v>0</v>
      </c>
      <c r="J177" s="15">
        <f>Table1[[#This Row],[Цена]]*0.45</f>
        <v>0</v>
      </c>
      <c r="K177" s="15">
        <f>Table1[[#This Row],[Цена]]*0.4</f>
        <v>0</v>
      </c>
    </row>
    <row r="178" spans="1:11" ht="38.25">
      <c r="A178" s="5" t="s">
        <v>471</v>
      </c>
      <c r="B178" s="2" t="s">
        <v>723</v>
      </c>
      <c r="C178" s="4">
        <v>891</v>
      </c>
      <c r="D178" s="1" t="s">
        <v>86</v>
      </c>
      <c r="E178" s="15">
        <f>Table1[[#This Row],[Цена]]*0.7</f>
        <v>623.69999999999993</v>
      </c>
      <c r="F178" s="15">
        <f>Table1[[#This Row],[Цена]]*0.65</f>
        <v>579.15</v>
      </c>
      <c r="G178" s="15">
        <f>Table1[[#This Row],[Цена]]*0.6</f>
        <v>534.6</v>
      </c>
      <c r="H178" s="15">
        <f>Table1[[#This Row],[Цена]]*0.55</f>
        <v>490.05</v>
      </c>
      <c r="I178" s="15">
        <f>Table1[[#This Row],[Цена]]*0.5</f>
        <v>445.5</v>
      </c>
      <c r="J178" s="15">
        <f>Table1[[#This Row],[Цена]]*0.45</f>
        <v>400.95</v>
      </c>
      <c r="K178" s="15">
        <f>Table1[[#This Row],[Цена]]*0.4</f>
        <v>356.40000000000003</v>
      </c>
    </row>
    <row r="179" spans="1:11" ht="39" thickBot="1">
      <c r="A179" s="5" t="s">
        <v>472</v>
      </c>
      <c r="B179" s="2" t="s">
        <v>724</v>
      </c>
      <c r="C179" s="4">
        <v>656</v>
      </c>
      <c r="D179" s="1" t="s">
        <v>87</v>
      </c>
      <c r="E179" s="15">
        <f>Table1[[#This Row],[Цена]]*0.7</f>
        <v>459.2</v>
      </c>
      <c r="F179" s="15">
        <f>Table1[[#This Row],[Цена]]*0.65</f>
        <v>426.40000000000003</v>
      </c>
      <c r="G179" s="15">
        <f>Table1[[#This Row],[Цена]]*0.6</f>
        <v>393.59999999999997</v>
      </c>
      <c r="H179" s="15">
        <f>Table1[[#This Row],[Цена]]*0.55</f>
        <v>360.8</v>
      </c>
      <c r="I179" s="15">
        <f>Table1[[#This Row],[Цена]]*0.5</f>
        <v>328</v>
      </c>
      <c r="J179" s="15">
        <f>Table1[[#This Row],[Цена]]*0.45</f>
        <v>295.2</v>
      </c>
      <c r="K179" s="15">
        <f>Table1[[#This Row],[Цена]]*0.4</f>
        <v>262.40000000000003</v>
      </c>
    </row>
    <row r="180" spans="1:11">
      <c r="A180" s="9"/>
      <c r="B180" s="9" t="s">
        <v>588</v>
      </c>
      <c r="C180" s="9"/>
      <c r="D180" s="9"/>
      <c r="E180" s="15">
        <f>Table1[[#This Row],[Цена]]*0.7</f>
        <v>0</v>
      </c>
      <c r="F180" s="15">
        <f>Table1[[#This Row],[Цена]]*0.65</f>
        <v>0</v>
      </c>
      <c r="G180" s="15">
        <f>Table1[[#This Row],[Цена]]*0.6</f>
        <v>0</v>
      </c>
      <c r="H180" s="15">
        <f>Table1[[#This Row],[Цена]]*0.55</f>
        <v>0</v>
      </c>
      <c r="I180" s="15">
        <f>Table1[[#This Row],[Цена]]*0.5</f>
        <v>0</v>
      </c>
      <c r="J180" s="15">
        <f>Table1[[#This Row],[Цена]]*0.45</f>
        <v>0</v>
      </c>
      <c r="K180" s="15">
        <f>Table1[[#This Row],[Цена]]*0.4</f>
        <v>0</v>
      </c>
    </row>
    <row r="181" spans="1:11" ht="76.5">
      <c r="A181" s="5" t="s">
        <v>473</v>
      </c>
      <c r="B181" s="2" t="s">
        <v>725</v>
      </c>
      <c r="C181" s="4">
        <v>703</v>
      </c>
      <c r="D181" s="1" t="s">
        <v>82</v>
      </c>
      <c r="E181" s="15">
        <f>Table1[[#This Row],[Цена]]*0.7</f>
        <v>492.09999999999997</v>
      </c>
      <c r="F181" s="15">
        <f>Table1[[#This Row],[Цена]]*0.65</f>
        <v>456.95</v>
      </c>
      <c r="G181" s="15">
        <f>Table1[[#This Row],[Цена]]*0.6</f>
        <v>421.8</v>
      </c>
      <c r="H181" s="15">
        <f>Table1[[#This Row],[Цена]]*0.55</f>
        <v>386.65000000000003</v>
      </c>
      <c r="I181" s="15">
        <f>Table1[[#This Row],[Цена]]*0.5</f>
        <v>351.5</v>
      </c>
      <c r="J181" s="15">
        <f>Table1[[#This Row],[Цена]]*0.45</f>
        <v>316.35000000000002</v>
      </c>
      <c r="K181" s="15">
        <f>Table1[[#This Row],[Цена]]*0.4</f>
        <v>281.2</v>
      </c>
    </row>
    <row r="182" spans="1:11" ht="90" thickBot="1">
      <c r="A182" s="5" t="s">
        <v>474</v>
      </c>
      <c r="B182" s="2" t="s">
        <v>726</v>
      </c>
      <c r="C182" s="4">
        <v>985</v>
      </c>
      <c r="D182" s="1" t="s">
        <v>83</v>
      </c>
      <c r="E182" s="15">
        <f>Table1[[#This Row],[Цена]]*0.7</f>
        <v>689.5</v>
      </c>
      <c r="F182" s="15">
        <f>Table1[[#This Row],[Цена]]*0.65</f>
        <v>640.25</v>
      </c>
      <c r="G182" s="15">
        <f>Table1[[#This Row],[Цена]]*0.6</f>
        <v>591</v>
      </c>
      <c r="H182" s="15">
        <f>Table1[[#This Row],[Цена]]*0.55</f>
        <v>541.75</v>
      </c>
      <c r="I182" s="15">
        <f>Table1[[#This Row],[Цена]]*0.5</f>
        <v>492.5</v>
      </c>
      <c r="J182" s="15">
        <f>Table1[[#This Row],[Цена]]*0.45</f>
        <v>443.25</v>
      </c>
      <c r="K182" s="15">
        <f>Table1[[#This Row],[Цена]]*0.4</f>
        <v>394</v>
      </c>
    </row>
    <row r="183" spans="1:11">
      <c r="A183" s="9"/>
      <c r="B183" s="9" t="s">
        <v>589</v>
      </c>
      <c r="C183" s="9"/>
      <c r="D183" s="9"/>
      <c r="E183" s="15">
        <f>Table1[[#This Row],[Цена]]*0.7</f>
        <v>0</v>
      </c>
      <c r="F183" s="15">
        <f>Table1[[#This Row],[Цена]]*0.65</f>
        <v>0</v>
      </c>
      <c r="G183" s="15">
        <f>Table1[[#This Row],[Цена]]*0.6</f>
        <v>0</v>
      </c>
      <c r="H183" s="15">
        <f>Table1[[#This Row],[Цена]]*0.55</f>
        <v>0</v>
      </c>
      <c r="I183" s="15">
        <f>Table1[[#This Row],[Цена]]*0.5</f>
        <v>0</v>
      </c>
      <c r="J183" s="15">
        <f>Table1[[#This Row],[Цена]]*0.45</f>
        <v>0</v>
      </c>
      <c r="K183" s="15">
        <f>Table1[[#This Row],[Цена]]*0.4</f>
        <v>0</v>
      </c>
    </row>
    <row r="184" spans="1:11" ht="51">
      <c r="A184" s="5" t="s">
        <v>475</v>
      </c>
      <c r="B184" s="2" t="s">
        <v>727</v>
      </c>
      <c r="C184" s="4">
        <v>395</v>
      </c>
      <c r="D184" s="1" t="s">
        <v>89</v>
      </c>
      <c r="E184" s="15">
        <f>Table1[[#This Row],[Цена]]*0.7</f>
        <v>276.5</v>
      </c>
      <c r="F184" s="15">
        <f>Table1[[#This Row],[Цена]]*0.65</f>
        <v>256.75</v>
      </c>
      <c r="G184" s="15">
        <f>Table1[[#This Row],[Цена]]*0.6</f>
        <v>237</v>
      </c>
      <c r="H184" s="15">
        <f>Table1[[#This Row],[Цена]]*0.55</f>
        <v>217.25000000000003</v>
      </c>
      <c r="I184" s="15">
        <f>Table1[[#This Row],[Цена]]*0.5</f>
        <v>197.5</v>
      </c>
      <c r="J184" s="15">
        <f>Table1[[#This Row],[Цена]]*0.45</f>
        <v>177.75</v>
      </c>
      <c r="K184" s="15">
        <f>Table1[[#This Row],[Цена]]*0.4</f>
        <v>158</v>
      </c>
    </row>
    <row r="185" spans="1:11" ht="51.75" thickBot="1">
      <c r="A185" s="5" t="s">
        <v>476</v>
      </c>
      <c r="B185" s="2" t="s">
        <v>728</v>
      </c>
      <c r="C185" s="4">
        <v>421</v>
      </c>
      <c r="D185" s="1" t="s">
        <v>90</v>
      </c>
      <c r="E185" s="15">
        <f>Table1[[#This Row],[Цена]]*0.7</f>
        <v>294.7</v>
      </c>
      <c r="F185" s="15">
        <f>Table1[[#This Row],[Цена]]*0.65</f>
        <v>273.65000000000003</v>
      </c>
      <c r="G185" s="15">
        <f>Table1[[#This Row],[Цена]]*0.6</f>
        <v>252.6</v>
      </c>
      <c r="H185" s="15">
        <f>Table1[[#This Row],[Цена]]*0.55</f>
        <v>231.55</v>
      </c>
      <c r="I185" s="15">
        <f>Table1[[#This Row],[Цена]]*0.5</f>
        <v>210.5</v>
      </c>
      <c r="J185" s="15">
        <f>Table1[[#This Row],[Цена]]*0.45</f>
        <v>189.45000000000002</v>
      </c>
      <c r="K185" s="15">
        <f>Table1[[#This Row],[Цена]]*0.4</f>
        <v>168.4</v>
      </c>
    </row>
    <row r="186" spans="1:11">
      <c r="A186" s="9"/>
      <c r="B186" s="9" t="s">
        <v>590</v>
      </c>
      <c r="C186" s="9"/>
      <c r="D186" s="9"/>
      <c r="E186" s="15">
        <f>Table1[[#This Row],[Цена]]*0.7</f>
        <v>0</v>
      </c>
      <c r="F186" s="15">
        <f>Table1[[#This Row],[Цена]]*0.65</f>
        <v>0</v>
      </c>
      <c r="G186" s="15">
        <f>Table1[[#This Row],[Цена]]*0.6</f>
        <v>0</v>
      </c>
      <c r="H186" s="15">
        <f>Table1[[#This Row],[Цена]]*0.55</f>
        <v>0</v>
      </c>
      <c r="I186" s="15">
        <f>Table1[[#This Row],[Цена]]*0.5</f>
        <v>0</v>
      </c>
      <c r="J186" s="15">
        <f>Table1[[#This Row],[Цена]]*0.45</f>
        <v>0</v>
      </c>
      <c r="K186" s="15">
        <f>Table1[[#This Row],[Цена]]*0.4</f>
        <v>0</v>
      </c>
    </row>
    <row r="187" spans="1:11" ht="63.75">
      <c r="A187" s="5" t="s">
        <v>341</v>
      </c>
      <c r="B187" s="2" t="s">
        <v>729</v>
      </c>
      <c r="C187" s="4">
        <v>1714.6080000000002</v>
      </c>
      <c r="D187" s="1" t="s">
        <v>216</v>
      </c>
      <c r="E187" s="15">
        <f>Table1[[#This Row],[Цена]]*0.7</f>
        <v>1200.2256</v>
      </c>
      <c r="F187" s="15">
        <f>Table1[[#This Row],[Цена]]*0.65</f>
        <v>1114.4952000000001</v>
      </c>
      <c r="G187" s="15">
        <f>Table1[[#This Row],[Цена]]*0.6</f>
        <v>1028.7648000000002</v>
      </c>
      <c r="H187" s="15">
        <f>Table1[[#This Row],[Цена]]*0.55</f>
        <v>943.03440000000012</v>
      </c>
      <c r="I187" s="15">
        <f>Table1[[#This Row],[Цена]]*0.5</f>
        <v>857.30400000000009</v>
      </c>
      <c r="J187" s="15">
        <f>Table1[[#This Row],[Цена]]*0.45</f>
        <v>771.57360000000006</v>
      </c>
      <c r="K187" s="15">
        <f>Table1[[#This Row],[Цена]]*0.4</f>
        <v>685.84320000000014</v>
      </c>
    </row>
    <row r="188" spans="1:11">
      <c r="A188" s="5" t="s">
        <v>342</v>
      </c>
      <c r="B188" s="2" t="s">
        <v>343</v>
      </c>
      <c r="C188" s="4">
        <v>350.44800000000004</v>
      </c>
      <c r="D188" s="1" t="s">
        <v>217</v>
      </c>
      <c r="E188" s="15">
        <f>Table1[[#This Row],[Цена]]*0.7</f>
        <v>245.31360000000001</v>
      </c>
      <c r="F188" s="15">
        <f>Table1[[#This Row],[Цена]]*0.65</f>
        <v>227.79120000000003</v>
      </c>
      <c r="G188" s="15">
        <f>Table1[[#This Row],[Цена]]*0.6</f>
        <v>210.26880000000003</v>
      </c>
      <c r="H188" s="15">
        <f>Table1[[#This Row],[Цена]]*0.55</f>
        <v>192.74640000000002</v>
      </c>
      <c r="I188" s="15">
        <f>Table1[[#This Row],[Цена]]*0.5</f>
        <v>175.22400000000002</v>
      </c>
      <c r="J188" s="15">
        <f>Table1[[#This Row],[Цена]]*0.45</f>
        <v>157.70160000000001</v>
      </c>
      <c r="K188" s="15">
        <f>Table1[[#This Row],[Цена]]*0.4</f>
        <v>140.17920000000001</v>
      </c>
    </row>
    <row r="189" spans="1:11" ht="63.75">
      <c r="A189" s="5" t="s">
        <v>344</v>
      </c>
      <c r="B189" s="2" t="s">
        <v>730</v>
      </c>
      <c r="C189" s="4">
        <v>1079.5680000000002</v>
      </c>
      <c r="D189" s="1" t="s">
        <v>219</v>
      </c>
      <c r="E189" s="15">
        <f>Table1[[#This Row],[Цена]]*0.7</f>
        <v>755.69760000000008</v>
      </c>
      <c r="F189" s="15">
        <f>Table1[[#This Row],[Цена]]*0.65</f>
        <v>701.71920000000011</v>
      </c>
      <c r="G189" s="15">
        <f>Table1[[#This Row],[Цена]]*0.6</f>
        <v>647.74080000000015</v>
      </c>
      <c r="H189" s="15">
        <f>Table1[[#This Row],[Цена]]*0.55</f>
        <v>593.76240000000018</v>
      </c>
      <c r="I189" s="15">
        <f>Table1[[#This Row],[Цена]]*0.5</f>
        <v>539.78400000000011</v>
      </c>
      <c r="J189" s="15">
        <f>Table1[[#This Row],[Цена]]*0.45</f>
        <v>485.80560000000008</v>
      </c>
      <c r="K189" s="15">
        <f>Table1[[#This Row],[Цена]]*0.4</f>
        <v>431.82720000000012</v>
      </c>
    </row>
    <row r="190" spans="1:11" ht="63.75">
      <c r="A190" s="5" t="s">
        <v>345</v>
      </c>
      <c r="B190" s="2" t="s">
        <v>731</v>
      </c>
      <c r="C190" s="4">
        <v>1714.6080000000002</v>
      </c>
      <c r="D190" s="1" t="s">
        <v>220</v>
      </c>
      <c r="E190" s="15">
        <f>Table1[[#This Row],[Цена]]*0.7</f>
        <v>1200.2256</v>
      </c>
      <c r="F190" s="15">
        <f>Table1[[#This Row],[Цена]]*0.65</f>
        <v>1114.4952000000001</v>
      </c>
      <c r="G190" s="15">
        <f>Table1[[#This Row],[Цена]]*0.6</f>
        <v>1028.7648000000002</v>
      </c>
      <c r="H190" s="15">
        <f>Table1[[#This Row],[Цена]]*0.55</f>
        <v>943.03440000000012</v>
      </c>
      <c r="I190" s="15">
        <f>Table1[[#This Row],[Цена]]*0.5</f>
        <v>857.30400000000009</v>
      </c>
      <c r="J190" s="15">
        <f>Table1[[#This Row],[Цена]]*0.45</f>
        <v>771.57360000000006</v>
      </c>
      <c r="K190" s="15">
        <f>Table1[[#This Row],[Цена]]*0.4</f>
        <v>685.84320000000014</v>
      </c>
    </row>
    <row r="191" spans="1:11">
      <c r="A191" s="5" t="s">
        <v>346</v>
      </c>
      <c r="B191" s="2" t="s">
        <v>347</v>
      </c>
      <c r="C191" s="4">
        <v>350.44800000000004</v>
      </c>
      <c r="D191" s="1" t="s">
        <v>222</v>
      </c>
      <c r="E191" s="15">
        <f>Table1[[#This Row],[Цена]]*0.7</f>
        <v>245.31360000000001</v>
      </c>
      <c r="F191" s="15">
        <f>Table1[[#This Row],[Цена]]*0.65</f>
        <v>227.79120000000003</v>
      </c>
      <c r="G191" s="15">
        <f>Table1[[#This Row],[Цена]]*0.6</f>
        <v>210.26880000000003</v>
      </c>
      <c r="H191" s="15">
        <f>Table1[[#This Row],[Цена]]*0.55</f>
        <v>192.74640000000002</v>
      </c>
      <c r="I191" s="15">
        <f>Table1[[#This Row],[Цена]]*0.5</f>
        <v>175.22400000000002</v>
      </c>
      <c r="J191" s="15">
        <f>Table1[[#This Row],[Цена]]*0.45</f>
        <v>157.70160000000001</v>
      </c>
      <c r="K191" s="15">
        <f>Table1[[#This Row],[Цена]]*0.4</f>
        <v>140.17920000000001</v>
      </c>
    </row>
    <row r="192" spans="1:11" ht="89.25">
      <c r="A192" s="5" t="s">
        <v>477</v>
      </c>
      <c r="B192" s="2" t="s">
        <v>732</v>
      </c>
      <c r="C192" s="12" t="s">
        <v>815</v>
      </c>
      <c r="D192" s="1" t="s">
        <v>213</v>
      </c>
      <c r="E192" s="15"/>
      <c r="F192" s="15"/>
      <c r="G192" s="15"/>
      <c r="H192" s="15"/>
      <c r="I192" s="15"/>
      <c r="J192" s="15"/>
      <c r="K192" s="15"/>
    </row>
    <row r="193" spans="1:11" ht="102">
      <c r="A193" s="5" t="s">
        <v>478</v>
      </c>
      <c r="B193" s="2" t="s">
        <v>733</v>
      </c>
      <c r="C193" s="12" t="s">
        <v>815</v>
      </c>
      <c r="D193" s="1" t="s">
        <v>215</v>
      </c>
      <c r="E193" s="15"/>
      <c r="F193" s="15"/>
      <c r="G193" s="15"/>
      <c r="H193" s="15"/>
      <c r="I193" s="15"/>
      <c r="J193" s="15"/>
      <c r="K193" s="15"/>
    </row>
    <row r="194" spans="1:11" ht="89.25">
      <c r="A194" s="5" t="s">
        <v>481</v>
      </c>
      <c r="B194" s="2" t="s">
        <v>734</v>
      </c>
      <c r="C194" s="12" t="s">
        <v>815</v>
      </c>
      <c r="D194" s="1" t="s">
        <v>223</v>
      </c>
      <c r="E194" s="15"/>
      <c r="F194" s="15"/>
      <c r="G194" s="15"/>
      <c r="H194" s="15"/>
      <c r="I194" s="15"/>
      <c r="J194" s="15"/>
      <c r="K194" s="15"/>
    </row>
    <row r="195" spans="1:11" ht="25.5">
      <c r="A195" s="5" t="s">
        <v>479</v>
      </c>
      <c r="B195" s="2" t="s">
        <v>735</v>
      </c>
      <c r="C195" s="4">
        <v>703</v>
      </c>
      <c r="D195" s="1" t="s">
        <v>218</v>
      </c>
      <c r="E195" s="15">
        <f>Table1[[#This Row],[Цена]]*0.7</f>
        <v>492.09999999999997</v>
      </c>
      <c r="F195" s="15">
        <f>Table1[[#This Row],[Цена]]*0.65</f>
        <v>456.95</v>
      </c>
      <c r="G195" s="15">
        <f>Table1[[#This Row],[Цена]]*0.6</f>
        <v>421.8</v>
      </c>
      <c r="H195" s="15">
        <f>Table1[[#This Row],[Цена]]*0.55</f>
        <v>386.65000000000003</v>
      </c>
      <c r="I195" s="15">
        <f>Table1[[#This Row],[Цена]]*0.5</f>
        <v>351.5</v>
      </c>
      <c r="J195" s="15">
        <f>Table1[[#This Row],[Цена]]*0.45</f>
        <v>316.35000000000002</v>
      </c>
      <c r="K195" s="15">
        <f>Table1[[#This Row],[Цена]]*0.4</f>
        <v>281.2</v>
      </c>
    </row>
    <row r="196" spans="1:11" ht="76.5">
      <c r="A196" s="5" t="s">
        <v>480</v>
      </c>
      <c r="B196" s="2" t="s">
        <v>736</v>
      </c>
      <c r="C196" s="12" t="s">
        <v>815</v>
      </c>
      <c r="D196" s="1" t="s">
        <v>221</v>
      </c>
      <c r="E196" s="15"/>
      <c r="F196" s="15"/>
      <c r="G196" s="15"/>
      <c r="H196" s="15"/>
      <c r="I196" s="15"/>
      <c r="J196" s="15"/>
      <c r="K196" s="15"/>
    </row>
    <row r="197" spans="1:11" ht="90" thickBot="1">
      <c r="A197" s="5" t="s">
        <v>482</v>
      </c>
      <c r="B197" s="2" t="s">
        <v>737</v>
      </c>
      <c r="C197" s="12" t="s">
        <v>815</v>
      </c>
      <c r="D197" s="1" t="s">
        <v>224</v>
      </c>
      <c r="E197" s="15"/>
      <c r="F197" s="15"/>
      <c r="G197" s="15"/>
      <c r="H197" s="15"/>
      <c r="I197" s="15"/>
      <c r="J197" s="15"/>
      <c r="K197" s="15"/>
    </row>
    <row r="198" spans="1:11">
      <c r="A198" s="9"/>
      <c r="B198" s="9" t="s">
        <v>591</v>
      </c>
      <c r="C198" s="9"/>
      <c r="D198" s="9"/>
      <c r="E198" s="15">
        <f>Table1[[#This Row],[Цена]]*0.7</f>
        <v>0</v>
      </c>
      <c r="F198" s="15">
        <f>Table1[[#This Row],[Цена]]*0.65</f>
        <v>0</v>
      </c>
      <c r="G198" s="15">
        <f>Table1[[#This Row],[Цена]]*0.6</f>
        <v>0</v>
      </c>
      <c r="H198" s="15">
        <f>Table1[[#This Row],[Цена]]*0.55</f>
        <v>0</v>
      </c>
      <c r="I198" s="15">
        <f>Table1[[#This Row],[Цена]]*0.5</f>
        <v>0</v>
      </c>
      <c r="J198" s="15">
        <f>Table1[[#This Row],[Цена]]*0.45</f>
        <v>0</v>
      </c>
      <c r="K198" s="15">
        <f>Table1[[#This Row],[Цена]]*0.4</f>
        <v>0</v>
      </c>
    </row>
    <row r="199" spans="1:11" ht="51">
      <c r="A199" s="5" t="s">
        <v>502</v>
      </c>
      <c r="B199" s="2" t="s">
        <v>738</v>
      </c>
      <c r="C199" s="4">
        <v>197.56800000000001</v>
      </c>
      <c r="D199" s="1" t="s">
        <v>94</v>
      </c>
      <c r="E199" s="15">
        <f>Table1[[#This Row],[Цена]]*0.7</f>
        <v>138.29759999999999</v>
      </c>
      <c r="F199" s="15">
        <f>Table1[[#This Row],[Цена]]*0.65</f>
        <v>128.41920000000002</v>
      </c>
      <c r="G199" s="15">
        <f>Table1[[#This Row],[Цена]]*0.6</f>
        <v>118.5408</v>
      </c>
      <c r="H199" s="15">
        <f>Table1[[#This Row],[Цена]]*0.55</f>
        <v>108.66240000000002</v>
      </c>
      <c r="I199" s="15">
        <f>Table1[[#This Row],[Цена]]*0.5</f>
        <v>98.784000000000006</v>
      </c>
      <c r="J199" s="15">
        <f>Table1[[#This Row],[Цена]]*0.45</f>
        <v>88.905600000000007</v>
      </c>
      <c r="K199" s="15">
        <f>Table1[[#This Row],[Цена]]*0.4</f>
        <v>79.027200000000008</v>
      </c>
    </row>
    <row r="200" spans="1:11" ht="51">
      <c r="A200" s="5" t="s">
        <v>503</v>
      </c>
      <c r="B200" s="2" t="s">
        <v>739</v>
      </c>
      <c r="C200" s="4">
        <v>232.84800000000001</v>
      </c>
      <c r="D200" s="1" t="s">
        <v>95</v>
      </c>
      <c r="E200" s="15">
        <f>Table1[[#This Row],[Цена]]*0.7</f>
        <v>162.99359999999999</v>
      </c>
      <c r="F200" s="15">
        <f>Table1[[#This Row],[Цена]]*0.65</f>
        <v>151.35120000000001</v>
      </c>
      <c r="G200" s="15">
        <f>Table1[[#This Row],[Цена]]*0.6</f>
        <v>139.7088</v>
      </c>
      <c r="H200" s="15">
        <f>Table1[[#This Row],[Цена]]*0.55</f>
        <v>128.06640000000002</v>
      </c>
      <c r="I200" s="15">
        <f>Table1[[#This Row],[Цена]]*0.5</f>
        <v>116.42400000000001</v>
      </c>
      <c r="J200" s="15">
        <f>Table1[[#This Row],[Цена]]*0.45</f>
        <v>104.78160000000001</v>
      </c>
      <c r="K200" s="15">
        <f>Table1[[#This Row],[Цена]]*0.4</f>
        <v>93.139200000000017</v>
      </c>
    </row>
    <row r="201" spans="1:11" ht="51.75" thickBot="1">
      <c r="A201" s="5" t="s">
        <v>504</v>
      </c>
      <c r="B201" s="2" t="s">
        <v>740</v>
      </c>
      <c r="C201" s="4">
        <v>232.84800000000001</v>
      </c>
      <c r="D201" s="1" t="s">
        <v>96</v>
      </c>
      <c r="E201" s="15">
        <f>Table1[[#This Row],[Цена]]*0.7</f>
        <v>162.99359999999999</v>
      </c>
      <c r="F201" s="15">
        <f>Table1[[#This Row],[Цена]]*0.65</f>
        <v>151.35120000000001</v>
      </c>
      <c r="G201" s="15">
        <f>Table1[[#This Row],[Цена]]*0.6</f>
        <v>139.7088</v>
      </c>
      <c r="H201" s="15">
        <f>Table1[[#This Row],[Цена]]*0.55</f>
        <v>128.06640000000002</v>
      </c>
      <c r="I201" s="15">
        <f>Table1[[#This Row],[Цена]]*0.5</f>
        <v>116.42400000000001</v>
      </c>
      <c r="J201" s="15">
        <f>Table1[[#This Row],[Цена]]*0.45</f>
        <v>104.78160000000001</v>
      </c>
      <c r="K201" s="15">
        <f>Table1[[#This Row],[Цена]]*0.4</f>
        <v>93.139200000000017</v>
      </c>
    </row>
    <row r="202" spans="1:11">
      <c r="A202" s="9"/>
      <c r="B202" s="9" t="s">
        <v>592</v>
      </c>
      <c r="C202" s="9"/>
      <c r="D202" s="9"/>
      <c r="E202" s="15">
        <f>Table1[[#This Row],[Цена]]*0.7</f>
        <v>0</v>
      </c>
      <c r="F202" s="15">
        <f>Table1[[#This Row],[Цена]]*0.65</f>
        <v>0</v>
      </c>
      <c r="G202" s="15">
        <f>Table1[[#This Row],[Цена]]*0.6</f>
        <v>0</v>
      </c>
      <c r="H202" s="15">
        <f>Table1[[#This Row],[Цена]]*0.55</f>
        <v>0</v>
      </c>
      <c r="I202" s="15">
        <f>Table1[[#This Row],[Цена]]*0.5</f>
        <v>0</v>
      </c>
      <c r="J202" s="15">
        <f>Table1[[#This Row],[Цена]]*0.45</f>
        <v>0</v>
      </c>
      <c r="K202" s="15">
        <f>Table1[[#This Row],[Цена]]*0.4</f>
        <v>0</v>
      </c>
    </row>
    <row r="203" spans="1:11" ht="76.5">
      <c r="A203" s="5" t="s">
        <v>505</v>
      </c>
      <c r="B203" s="2" t="s">
        <v>741</v>
      </c>
      <c r="C203" s="4">
        <v>202.27199999999996</v>
      </c>
      <c r="D203" s="1" t="s">
        <v>122</v>
      </c>
      <c r="E203" s="15">
        <f>Table1[[#This Row],[Цена]]*0.7</f>
        <v>141.59039999999996</v>
      </c>
      <c r="F203" s="15">
        <f>Table1[[#This Row],[Цена]]*0.65</f>
        <v>131.47679999999997</v>
      </c>
      <c r="G203" s="15">
        <f>Table1[[#This Row],[Цена]]*0.6</f>
        <v>121.36319999999998</v>
      </c>
      <c r="H203" s="15">
        <f>Table1[[#This Row],[Цена]]*0.55</f>
        <v>111.24959999999999</v>
      </c>
      <c r="I203" s="15">
        <f>Table1[[#This Row],[Цена]]*0.5</f>
        <v>101.13599999999998</v>
      </c>
      <c r="J203" s="15">
        <f>Table1[[#This Row],[Цена]]*0.45</f>
        <v>91.02239999999999</v>
      </c>
      <c r="K203" s="15">
        <f>Table1[[#This Row],[Цена]]*0.4</f>
        <v>80.908799999999985</v>
      </c>
    </row>
    <row r="204" spans="1:11" ht="89.25">
      <c r="A204" s="5" t="s">
        <v>506</v>
      </c>
      <c r="B204" s="2" t="s">
        <v>742</v>
      </c>
      <c r="C204" s="4">
        <v>390.43200000000002</v>
      </c>
      <c r="D204" s="1" t="s">
        <v>123</v>
      </c>
      <c r="E204" s="15">
        <f>Table1[[#This Row],[Цена]]*0.7</f>
        <v>273.30239999999998</v>
      </c>
      <c r="F204" s="15">
        <f>Table1[[#This Row],[Цена]]*0.65</f>
        <v>253.78080000000003</v>
      </c>
      <c r="G204" s="15">
        <f>Table1[[#This Row],[Цена]]*0.6</f>
        <v>234.25919999999999</v>
      </c>
      <c r="H204" s="15">
        <f>Table1[[#This Row],[Цена]]*0.55</f>
        <v>214.73760000000001</v>
      </c>
      <c r="I204" s="15">
        <f>Table1[[#This Row],[Цена]]*0.5</f>
        <v>195.21600000000001</v>
      </c>
      <c r="J204" s="15">
        <f>Table1[[#This Row],[Цена]]*0.45</f>
        <v>175.6944</v>
      </c>
      <c r="K204" s="15">
        <f>Table1[[#This Row],[Цена]]*0.4</f>
        <v>156.17280000000002</v>
      </c>
    </row>
    <row r="205" spans="1:11" ht="77.25" thickBot="1">
      <c r="A205" s="5" t="s">
        <v>507</v>
      </c>
      <c r="B205" s="2" t="s">
        <v>743</v>
      </c>
      <c r="C205" s="4">
        <v>475.10400000000004</v>
      </c>
      <c r="D205" s="1" t="s">
        <v>124</v>
      </c>
      <c r="E205" s="15">
        <f>Table1[[#This Row],[Цена]]*0.7</f>
        <v>332.57280000000003</v>
      </c>
      <c r="F205" s="15">
        <f>Table1[[#This Row],[Цена]]*0.65</f>
        <v>308.81760000000003</v>
      </c>
      <c r="G205" s="15">
        <f>Table1[[#This Row],[Цена]]*0.6</f>
        <v>285.06240000000003</v>
      </c>
      <c r="H205" s="15">
        <f>Table1[[#This Row],[Цена]]*0.55</f>
        <v>261.30720000000002</v>
      </c>
      <c r="I205" s="15">
        <f>Table1[[#This Row],[Цена]]*0.5</f>
        <v>237.55200000000002</v>
      </c>
      <c r="J205" s="15">
        <f>Table1[[#This Row],[Цена]]*0.45</f>
        <v>213.79680000000002</v>
      </c>
      <c r="K205" s="15">
        <f>Table1[[#This Row],[Цена]]*0.4</f>
        <v>190.04160000000002</v>
      </c>
    </row>
    <row r="206" spans="1:11">
      <c r="A206" s="9"/>
      <c r="B206" s="9" t="s">
        <v>593</v>
      </c>
      <c r="C206" s="9"/>
      <c r="D206" s="9"/>
      <c r="E206" s="15">
        <f>Table1[[#This Row],[Цена]]*0.7</f>
        <v>0</v>
      </c>
      <c r="F206" s="15">
        <f>Table1[[#This Row],[Цена]]*0.65</f>
        <v>0</v>
      </c>
      <c r="G206" s="15">
        <f>Table1[[#This Row],[Цена]]*0.6</f>
        <v>0</v>
      </c>
      <c r="H206" s="15">
        <f>Table1[[#This Row],[Цена]]*0.55</f>
        <v>0</v>
      </c>
      <c r="I206" s="15">
        <f>Table1[[#This Row],[Цена]]*0.5</f>
        <v>0</v>
      </c>
      <c r="J206" s="15">
        <f>Table1[[#This Row],[Цена]]*0.45</f>
        <v>0</v>
      </c>
      <c r="K206" s="15">
        <f>Table1[[#This Row],[Цена]]*0.4</f>
        <v>0</v>
      </c>
    </row>
    <row r="207" spans="1:11" ht="25.5">
      <c r="A207" s="5" t="s">
        <v>315</v>
      </c>
      <c r="B207" s="2" t="s">
        <v>744</v>
      </c>
      <c r="C207" s="4">
        <v>38.808</v>
      </c>
      <c r="D207" s="1" t="s">
        <v>127</v>
      </c>
      <c r="E207" s="15">
        <f>Table1[[#This Row],[Цена]]*0.7</f>
        <v>27.165599999999998</v>
      </c>
      <c r="F207" s="15">
        <f>Table1[[#This Row],[Цена]]*0.65</f>
        <v>25.225200000000001</v>
      </c>
      <c r="G207" s="15">
        <f>Table1[[#This Row],[Цена]]*0.6</f>
        <v>23.284800000000001</v>
      </c>
      <c r="H207" s="15">
        <f>Table1[[#This Row],[Цена]]*0.55</f>
        <v>21.3444</v>
      </c>
      <c r="I207" s="15">
        <f>Table1[[#This Row],[Цена]]*0.5</f>
        <v>19.404</v>
      </c>
      <c r="J207" s="15">
        <f>Table1[[#This Row],[Цена]]*0.45</f>
        <v>17.4636</v>
      </c>
      <c r="K207" s="15">
        <f>Table1[[#This Row],[Цена]]*0.4</f>
        <v>15.523200000000001</v>
      </c>
    </row>
    <row r="208" spans="1:11" ht="63.75">
      <c r="A208" s="5" t="s">
        <v>128</v>
      </c>
      <c r="B208" s="2" t="s">
        <v>745</v>
      </c>
      <c r="C208" s="4">
        <v>773.80799999999988</v>
      </c>
      <c r="D208" s="1" t="s">
        <v>128</v>
      </c>
      <c r="E208" s="15">
        <f>Table1[[#This Row],[Цена]]*0.7</f>
        <v>541.66559999999993</v>
      </c>
      <c r="F208" s="15">
        <f>Table1[[#This Row],[Цена]]*0.65</f>
        <v>502.97519999999992</v>
      </c>
      <c r="G208" s="15">
        <f>Table1[[#This Row],[Цена]]*0.6</f>
        <v>464.2847999999999</v>
      </c>
      <c r="H208" s="15">
        <f>Table1[[#This Row],[Цена]]*0.55</f>
        <v>425.59439999999995</v>
      </c>
      <c r="I208" s="15">
        <f>Table1[[#This Row],[Цена]]*0.5</f>
        <v>386.90399999999994</v>
      </c>
      <c r="J208" s="15">
        <f>Table1[[#This Row],[Цена]]*0.45</f>
        <v>348.21359999999993</v>
      </c>
      <c r="K208" s="15">
        <f>Table1[[#This Row],[Цена]]*0.4</f>
        <v>309.52319999999997</v>
      </c>
    </row>
    <row r="209" spans="1:11" ht="76.5">
      <c r="A209" s="5" t="s">
        <v>485</v>
      </c>
      <c r="B209" s="2" t="s">
        <v>746</v>
      </c>
      <c r="C209" s="4">
        <v>585.64800000000002</v>
      </c>
      <c r="D209" s="1" t="s">
        <v>125</v>
      </c>
      <c r="E209" s="15">
        <f>Table1[[#This Row],[Цена]]*0.7</f>
        <v>409.95359999999999</v>
      </c>
      <c r="F209" s="15">
        <f>Table1[[#This Row],[Цена]]*0.65</f>
        <v>380.67120000000006</v>
      </c>
      <c r="G209" s="15">
        <f>Table1[[#This Row],[Цена]]*0.6</f>
        <v>351.3888</v>
      </c>
      <c r="H209" s="15">
        <f>Table1[[#This Row],[Цена]]*0.55</f>
        <v>322.10640000000006</v>
      </c>
      <c r="I209" s="15">
        <f>Table1[[#This Row],[Цена]]*0.5</f>
        <v>292.82400000000001</v>
      </c>
      <c r="J209" s="15">
        <f>Table1[[#This Row],[Цена]]*0.45</f>
        <v>263.54160000000002</v>
      </c>
      <c r="K209" s="15">
        <f>Table1[[#This Row],[Цена]]*0.4</f>
        <v>234.25920000000002</v>
      </c>
    </row>
    <row r="210" spans="1:11" ht="76.5">
      <c r="A210" s="5" t="s">
        <v>486</v>
      </c>
      <c r="B210" s="2" t="s">
        <v>747</v>
      </c>
      <c r="C210" s="4">
        <v>491.56800000000004</v>
      </c>
      <c r="D210" s="1" t="s">
        <v>126</v>
      </c>
      <c r="E210" s="15">
        <f>Table1[[#This Row],[Цена]]*0.7</f>
        <v>344.0976</v>
      </c>
      <c r="F210" s="15">
        <f>Table1[[#This Row],[Цена]]*0.65</f>
        <v>319.51920000000001</v>
      </c>
      <c r="G210" s="15">
        <f>Table1[[#This Row],[Цена]]*0.6</f>
        <v>294.94080000000002</v>
      </c>
      <c r="H210" s="15">
        <f>Table1[[#This Row],[Цена]]*0.55</f>
        <v>270.36240000000004</v>
      </c>
      <c r="I210" s="15">
        <f>Table1[[#This Row],[Цена]]*0.5</f>
        <v>245.78400000000002</v>
      </c>
      <c r="J210" s="15">
        <f>Table1[[#This Row],[Цена]]*0.45</f>
        <v>221.20560000000003</v>
      </c>
      <c r="K210" s="15">
        <f>Table1[[#This Row],[Цена]]*0.4</f>
        <v>196.62720000000002</v>
      </c>
    </row>
    <row r="211" spans="1:11" ht="76.5">
      <c r="A211" s="5" t="s">
        <v>487</v>
      </c>
      <c r="B211" s="2" t="s">
        <v>748</v>
      </c>
      <c r="C211" s="4">
        <v>1150.1280000000002</v>
      </c>
      <c r="D211" s="1" t="s">
        <v>129</v>
      </c>
      <c r="E211" s="15">
        <f>Table1[[#This Row],[Цена]]*0.7</f>
        <v>805.08960000000002</v>
      </c>
      <c r="F211" s="15">
        <f>Table1[[#This Row],[Цена]]*0.65</f>
        <v>747.58320000000015</v>
      </c>
      <c r="G211" s="15">
        <f>Table1[[#This Row],[Цена]]*0.6</f>
        <v>690.07680000000005</v>
      </c>
      <c r="H211" s="15">
        <f>Table1[[#This Row],[Цена]]*0.55</f>
        <v>632.57040000000018</v>
      </c>
      <c r="I211" s="15">
        <f>Table1[[#This Row],[Цена]]*0.5</f>
        <v>575.06400000000008</v>
      </c>
      <c r="J211" s="15">
        <f>Table1[[#This Row],[Цена]]*0.45</f>
        <v>517.55760000000009</v>
      </c>
      <c r="K211" s="15">
        <f>Table1[[#This Row],[Цена]]*0.4</f>
        <v>460.05120000000011</v>
      </c>
    </row>
    <row r="212" spans="1:11" ht="76.5">
      <c r="A212" s="5" t="s">
        <v>488</v>
      </c>
      <c r="B212" s="2" t="s">
        <v>749</v>
      </c>
      <c r="C212" s="4">
        <v>858.48</v>
      </c>
      <c r="D212" s="1" t="s">
        <v>130</v>
      </c>
      <c r="E212" s="15">
        <f>Table1[[#This Row],[Цена]]*0.7</f>
        <v>600.93599999999992</v>
      </c>
      <c r="F212" s="15">
        <f>Table1[[#This Row],[Цена]]*0.65</f>
        <v>558.01200000000006</v>
      </c>
      <c r="G212" s="15">
        <f>Table1[[#This Row],[Цена]]*0.6</f>
        <v>515.08799999999997</v>
      </c>
      <c r="H212" s="15">
        <f>Table1[[#This Row],[Цена]]*0.55</f>
        <v>472.16400000000004</v>
      </c>
      <c r="I212" s="15">
        <f>Table1[[#This Row],[Цена]]*0.5</f>
        <v>429.24</v>
      </c>
      <c r="J212" s="15">
        <f>Table1[[#This Row],[Цена]]*0.45</f>
        <v>386.31600000000003</v>
      </c>
      <c r="K212" s="15">
        <f>Table1[[#This Row],[Цена]]*0.4</f>
        <v>343.39200000000005</v>
      </c>
    </row>
    <row r="213" spans="1:11" ht="77.25" thickBot="1">
      <c r="A213" s="5" t="s">
        <v>489</v>
      </c>
      <c r="B213" s="2" t="s">
        <v>750</v>
      </c>
      <c r="C213" s="4">
        <v>740.88</v>
      </c>
      <c r="D213" s="1" t="s">
        <v>131</v>
      </c>
      <c r="E213" s="15">
        <f>Table1[[#This Row],[Цена]]*0.7</f>
        <v>518.61599999999999</v>
      </c>
      <c r="F213" s="15">
        <f>Table1[[#This Row],[Цена]]*0.65</f>
        <v>481.572</v>
      </c>
      <c r="G213" s="15">
        <f>Table1[[#This Row],[Цена]]*0.6</f>
        <v>444.52799999999996</v>
      </c>
      <c r="H213" s="15">
        <f>Table1[[#This Row],[Цена]]*0.55</f>
        <v>407.48400000000004</v>
      </c>
      <c r="I213" s="15">
        <f>Table1[[#This Row],[Цена]]*0.5</f>
        <v>370.44</v>
      </c>
      <c r="J213" s="15">
        <f>Table1[[#This Row],[Цена]]*0.45</f>
        <v>333.39600000000002</v>
      </c>
      <c r="K213" s="15">
        <f>Table1[[#This Row],[Цена]]*0.4</f>
        <v>296.35200000000003</v>
      </c>
    </row>
    <row r="214" spans="1:11">
      <c r="A214" s="9"/>
      <c r="B214" s="9" t="s">
        <v>594</v>
      </c>
      <c r="C214" s="9"/>
      <c r="D214" s="9"/>
      <c r="E214" s="15">
        <f>Table1[[#This Row],[Цена]]*0.7</f>
        <v>0</v>
      </c>
      <c r="F214" s="15">
        <f>Table1[[#This Row],[Цена]]*0.65</f>
        <v>0</v>
      </c>
      <c r="G214" s="15">
        <f>Table1[[#This Row],[Цена]]*0.6</f>
        <v>0</v>
      </c>
      <c r="H214" s="15">
        <f>Table1[[#This Row],[Цена]]*0.55</f>
        <v>0</v>
      </c>
      <c r="I214" s="15">
        <f>Table1[[#This Row],[Цена]]*0.5</f>
        <v>0</v>
      </c>
      <c r="J214" s="15">
        <f>Table1[[#This Row],[Цена]]*0.45</f>
        <v>0</v>
      </c>
      <c r="K214" s="15">
        <f>Table1[[#This Row],[Цена]]*0.4</f>
        <v>0</v>
      </c>
    </row>
    <row r="215" spans="1:11" ht="76.5">
      <c r="A215" s="5" t="s">
        <v>490</v>
      </c>
      <c r="B215" s="2" t="s">
        <v>751</v>
      </c>
      <c r="C215" s="4">
        <v>209.32800000000003</v>
      </c>
      <c r="D215" s="1" t="s">
        <v>141</v>
      </c>
      <c r="E215" s="15">
        <f>Table1[[#This Row],[Цена]]*0.7</f>
        <v>146.52960000000002</v>
      </c>
      <c r="F215" s="15">
        <f>Table1[[#This Row],[Цена]]*0.65</f>
        <v>136.06320000000002</v>
      </c>
      <c r="G215" s="15">
        <f>Table1[[#This Row],[Цена]]*0.6</f>
        <v>125.59680000000002</v>
      </c>
      <c r="H215" s="15">
        <f>Table1[[#This Row],[Цена]]*0.55</f>
        <v>115.13040000000002</v>
      </c>
      <c r="I215" s="15">
        <f>Table1[[#This Row],[Цена]]*0.5</f>
        <v>104.66400000000002</v>
      </c>
      <c r="J215" s="15">
        <f>Table1[[#This Row],[Цена]]*0.45</f>
        <v>94.197600000000023</v>
      </c>
      <c r="K215" s="15">
        <f>Table1[[#This Row],[Цена]]*0.4</f>
        <v>83.731200000000015</v>
      </c>
    </row>
    <row r="216" spans="1:11" ht="76.5">
      <c r="A216" s="5" t="s">
        <v>491</v>
      </c>
      <c r="B216" s="2" t="s">
        <v>752</v>
      </c>
      <c r="C216" s="4">
        <v>209.32800000000003</v>
      </c>
      <c r="D216" s="1" t="s">
        <v>142</v>
      </c>
      <c r="E216" s="15">
        <f>Table1[[#This Row],[Цена]]*0.7</f>
        <v>146.52960000000002</v>
      </c>
      <c r="F216" s="15">
        <f>Table1[[#This Row],[Цена]]*0.65</f>
        <v>136.06320000000002</v>
      </c>
      <c r="G216" s="15">
        <f>Table1[[#This Row],[Цена]]*0.6</f>
        <v>125.59680000000002</v>
      </c>
      <c r="H216" s="15">
        <f>Table1[[#This Row],[Цена]]*0.55</f>
        <v>115.13040000000002</v>
      </c>
      <c r="I216" s="15">
        <f>Table1[[#This Row],[Цена]]*0.5</f>
        <v>104.66400000000002</v>
      </c>
      <c r="J216" s="15">
        <f>Table1[[#This Row],[Цена]]*0.45</f>
        <v>94.197600000000023</v>
      </c>
      <c r="K216" s="15">
        <f>Table1[[#This Row],[Цена]]*0.4</f>
        <v>83.731200000000015</v>
      </c>
    </row>
    <row r="217" spans="1:11" ht="76.5">
      <c r="A217" s="5" t="s">
        <v>492</v>
      </c>
      <c r="B217" s="2" t="s">
        <v>753</v>
      </c>
      <c r="C217" s="4">
        <v>209.32800000000003</v>
      </c>
      <c r="D217" s="1" t="s">
        <v>143</v>
      </c>
      <c r="E217" s="15">
        <f>Table1[[#This Row],[Цена]]*0.7</f>
        <v>146.52960000000002</v>
      </c>
      <c r="F217" s="15">
        <f>Table1[[#This Row],[Цена]]*0.65</f>
        <v>136.06320000000002</v>
      </c>
      <c r="G217" s="15">
        <f>Table1[[#This Row],[Цена]]*0.6</f>
        <v>125.59680000000002</v>
      </c>
      <c r="H217" s="15">
        <f>Table1[[#This Row],[Цена]]*0.55</f>
        <v>115.13040000000002</v>
      </c>
      <c r="I217" s="15">
        <f>Table1[[#This Row],[Цена]]*0.5</f>
        <v>104.66400000000002</v>
      </c>
      <c r="J217" s="15">
        <f>Table1[[#This Row],[Цена]]*0.45</f>
        <v>94.197600000000023</v>
      </c>
      <c r="K217" s="15">
        <f>Table1[[#This Row],[Цена]]*0.4</f>
        <v>83.731200000000015</v>
      </c>
    </row>
    <row r="218" spans="1:11" ht="76.5">
      <c r="A218" s="5" t="s">
        <v>493</v>
      </c>
      <c r="B218" s="2" t="s">
        <v>754</v>
      </c>
      <c r="C218" s="4">
        <v>209.32800000000003</v>
      </c>
      <c r="D218" s="1" t="s">
        <v>144</v>
      </c>
      <c r="E218" s="15">
        <f>Table1[[#This Row],[Цена]]*0.7</f>
        <v>146.52960000000002</v>
      </c>
      <c r="F218" s="15">
        <f>Table1[[#This Row],[Цена]]*0.65</f>
        <v>136.06320000000002</v>
      </c>
      <c r="G218" s="15">
        <f>Table1[[#This Row],[Цена]]*0.6</f>
        <v>125.59680000000002</v>
      </c>
      <c r="H218" s="15">
        <f>Table1[[#This Row],[Цена]]*0.55</f>
        <v>115.13040000000002</v>
      </c>
      <c r="I218" s="15">
        <f>Table1[[#This Row],[Цена]]*0.5</f>
        <v>104.66400000000002</v>
      </c>
      <c r="J218" s="15">
        <f>Table1[[#This Row],[Цена]]*0.45</f>
        <v>94.197600000000023</v>
      </c>
      <c r="K218" s="15">
        <f>Table1[[#This Row],[Цена]]*0.4</f>
        <v>83.731200000000015</v>
      </c>
    </row>
    <row r="219" spans="1:11" ht="89.25">
      <c r="A219" s="5" t="s">
        <v>494</v>
      </c>
      <c r="B219" s="2" t="s">
        <v>755</v>
      </c>
      <c r="C219" s="4">
        <v>232.84800000000001</v>
      </c>
      <c r="D219" s="1" t="s">
        <v>145</v>
      </c>
      <c r="E219" s="15">
        <f>Table1[[#This Row],[Цена]]*0.7</f>
        <v>162.99359999999999</v>
      </c>
      <c r="F219" s="15">
        <f>Table1[[#This Row],[Цена]]*0.65</f>
        <v>151.35120000000001</v>
      </c>
      <c r="G219" s="15">
        <f>Table1[[#This Row],[Цена]]*0.6</f>
        <v>139.7088</v>
      </c>
      <c r="H219" s="15">
        <f>Table1[[#This Row],[Цена]]*0.55</f>
        <v>128.06640000000002</v>
      </c>
      <c r="I219" s="15">
        <f>Table1[[#This Row],[Цена]]*0.5</f>
        <v>116.42400000000001</v>
      </c>
      <c r="J219" s="15">
        <f>Table1[[#This Row],[Цена]]*0.45</f>
        <v>104.78160000000001</v>
      </c>
      <c r="K219" s="15">
        <f>Table1[[#This Row],[Цена]]*0.4</f>
        <v>93.139200000000017</v>
      </c>
    </row>
    <row r="220" spans="1:11" ht="89.25">
      <c r="A220" s="5" t="s">
        <v>495</v>
      </c>
      <c r="B220" s="2" t="s">
        <v>756</v>
      </c>
      <c r="C220" s="4">
        <v>232.84800000000001</v>
      </c>
      <c r="D220" s="1" t="s">
        <v>146</v>
      </c>
      <c r="E220" s="15">
        <f>Table1[[#This Row],[Цена]]*0.7</f>
        <v>162.99359999999999</v>
      </c>
      <c r="F220" s="15">
        <f>Table1[[#This Row],[Цена]]*0.65</f>
        <v>151.35120000000001</v>
      </c>
      <c r="G220" s="15">
        <f>Table1[[#This Row],[Цена]]*0.6</f>
        <v>139.7088</v>
      </c>
      <c r="H220" s="15">
        <f>Table1[[#This Row],[Цена]]*0.55</f>
        <v>128.06640000000002</v>
      </c>
      <c r="I220" s="15">
        <f>Table1[[#This Row],[Цена]]*0.5</f>
        <v>116.42400000000001</v>
      </c>
      <c r="J220" s="15">
        <f>Table1[[#This Row],[Цена]]*0.45</f>
        <v>104.78160000000001</v>
      </c>
      <c r="K220" s="15">
        <f>Table1[[#This Row],[Цена]]*0.4</f>
        <v>93.139200000000017</v>
      </c>
    </row>
    <row r="221" spans="1:11" ht="89.25">
      <c r="A221" s="5" t="s">
        <v>496</v>
      </c>
      <c r="B221" s="2" t="s">
        <v>757</v>
      </c>
      <c r="C221" s="4">
        <v>268.12800000000004</v>
      </c>
      <c r="D221" s="1" t="s">
        <v>147</v>
      </c>
      <c r="E221" s="15">
        <f>Table1[[#This Row],[Цена]]*0.7</f>
        <v>187.68960000000001</v>
      </c>
      <c r="F221" s="15">
        <f>Table1[[#This Row],[Цена]]*0.65</f>
        <v>174.28320000000002</v>
      </c>
      <c r="G221" s="15">
        <f>Table1[[#This Row],[Цена]]*0.6</f>
        <v>160.87680000000003</v>
      </c>
      <c r="H221" s="15">
        <f>Table1[[#This Row],[Цена]]*0.55</f>
        <v>147.47040000000004</v>
      </c>
      <c r="I221" s="15">
        <f>Table1[[#This Row],[Цена]]*0.5</f>
        <v>134.06400000000002</v>
      </c>
      <c r="J221" s="15">
        <f>Table1[[#This Row],[Цена]]*0.45</f>
        <v>120.65760000000002</v>
      </c>
      <c r="K221" s="15">
        <f>Table1[[#This Row],[Цена]]*0.4</f>
        <v>107.25120000000003</v>
      </c>
    </row>
    <row r="222" spans="1:11" ht="89.25">
      <c r="A222" s="5" t="s">
        <v>497</v>
      </c>
      <c r="B222" s="2" t="s">
        <v>758</v>
      </c>
      <c r="C222" s="4">
        <v>268.12800000000004</v>
      </c>
      <c r="D222" s="1" t="s">
        <v>148</v>
      </c>
      <c r="E222" s="15">
        <f>Table1[[#This Row],[Цена]]*0.7</f>
        <v>187.68960000000001</v>
      </c>
      <c r="F222" s="15">
        <f>Table1[[#This Row],[Цена]]*0.65</f>
        <v>174.28320000000002</v>
      </c>
      <c r="G222" s="15">
        <f>Table1[[#This Row],[Цена]]*0.6</f>
        <v>160.87680000000003</v>
      </c>
      <c r="H222" s="15">
        <f>Table1[[#This Row],[Цена]]*0.55</f>
        <v>147.47040000000004</v>
      </c>
      <c r="I222" s="15">
        <f>Table1[[#This Row],[Цена]]*0.5</f>
        <v>134.06400000000002</v>
      </c>
      <c r="J222" s="15">
        <f>Table1[[#This Row],[Цена]]*0.45</f>
        <v>120.65760000000002</v>
      </c>
      <c r="K222" s="15">
        <f>Table1[[#This Row],[Цена]]*0.4</f>
        <v>107.25120000000003</v>
      </c>
    </row>
    <row r="223" spans="1:11" ht="102">
      <c r="A223" s="5" t="s">
        <v>498</v>
      </c>
      <c r="B223" s="2" t="s">
        <v>759</v>
      </c>
      <c r="C223" s="4">
        <v>268.12800000000004</v>
      </c>
      <c r="D223" s="1" t="s">
        <v>149</v>
      </c>
      <c r="E223" s="15">
        <f>Table1[[#This Row],[Цена]]*0.7</f>
        <v>187.68960000000001</v>
      </c>
      <c r="F223" s="15">
        <f>Table1[[#This Row],[Цена]]*0.65</f>
        <v>174.28320000000002</v>
      </c>
      <c r="G223" s="15">
        <f>Table1[[#This Row],[Цена]]*0.6</f>
        <v>160.87680000000003</v>
      </c>
      <c r="H223" s="15">
        <f>Table1[[#This Row],[Цена]]*0.55</f>
        <v>147.47040000000004</v>
      </c>
      <c r="I223" s="15">
        <f>Table1[[#This Row],[Цена]]*0.5</f>
        <v>134.06400000000002</v>
      </c>
      <c r="J223" s="15">
        <f>Table1[[#This Row],[Цена]]*0.45</f>
        <v>120.65760000000002</v>
      </c>
      <c r="K223" s="15">
        <f>Table1[[#This Row],[Цена]]*0.4</f>
        <v>107.25120000000003</v>
      </c>
    </row>
    <row r="224" spans="1:11" ht="89.25">
      <c r="A224" s="5" t="s">
        <v>499</v>
      </c>
      <c r="B224" s="2" t="s">
        <v>760</v>
      </c>
      <c r="C224" s="4">
        <v>268.12800000000004</v>
      </c>
      <c r="D224" s="1" t="s">
        <v>150</v>
      </c>
      <c r="E224" s="15">
        <f>Table1[[#This Row],[Цена]]*0.7</f>
        <v>187.68960000000001</v>
      </c>
      <c r="F224" s="15">
        <f>Table1[[#This Row],[Цена]]*0.65</f>
        <v>174.28320000000002</v>
      </c>
      <c r="G224" s="15">
        <f>Table1[[#This Row],[Цена]]*0.6</f>
        <v>160.87680000000003</v>
      </c>
      <c r="H224" s="15">
        <f>Table1[[#This Row],[Цена]]*0.55</f>
        <v>147.47040000000004</v>
      </c>
      <c r="I224" s="15">
        <f>Table1[[#This Row],[Цена]]*0.5</f>
        <v>134.06400000000002</v>
      </c>
      <c r="J224" s="15">
        <f>Table1[[#This Row],[Цена]]*0.45</f>
        <v>120.65760000000002</v>
      </c>
      <c r="K224" s="15">
        <f>Table1[[#This Row],[Цена]]*0.4</f>
        <v>107.25120000000003</v>
      </c>
    </row>
    <row r="225" spans="1:11" ht="89.25">
      <c r="A225" s="5" t="s">
        <v>500</v>
      </c>
      <c r="B225" s="2" t="s">
        <v>761</v>
      </c>
      <c r="C225" s="4">
        <v>268.12800000000004</v>
      </c>
      <c r="D225" s="1" t="s">
        <v>151</v>
      </c>
      <c r="E225" s="15">
        <f>Table1[[#This Row],[Цена]]*0.7</f>
        <v>187.68960000000001</v>
      </c>
      <c r="F225" s="15">
        <f>Table1[[#This Row],[Цена]]*0.65</f>
        <v>174.28320000000002</v>
      </c>
      <c r="G225" s="15">
        <f>Table1[[#This Row],[Цена]]*0.6</f>
        <v>160.87680000000003</v>
      </c>
      <c r="H225" s="15">
        <f>Table1[[#This Row],[Цена]]*0.55</f>
        <v>147.47040000000004</v>
      </c>
      <c r="I225" s="15">
        <f>Table1[[#This Row],[Цена]]*0.5</f>
        <v>134.06400000000002</v>
      </c>
      <c r="J225" s="15">
        <f>Table1[[#This Row],[Цена]]*0.45</f>
        <v>120.65760000000002</v>
      </c>
      <c r="K225" s="15">
        <f>Table1[[#This Row],[Цена]]*0.4</f>
        <v>107.25120000000003</v>
      </c>
    </row>
    <row r="226" spans="1:11" ht="89.25">
      <c r="A226" s="5" t="s">
        <v>501</v>
      </c>
      <c r="B226" s="2" t="s">
        <v>762</v>
      </c>
      <c r="C226" s="4">
        <v>268.12800000000004</v>
      </c>
      <c r="D226" s="1" t="s">
        <v>152</v>
      </c>
      <c r="E226" s="15">
        <f>Table1[[#This Row],[Цена]]*0.7</f>
        <v>187.68960000000001</v>
      </c>
      <c r="F226" s="15">
        <f>Table1[[#This Row],[Цена]]*0.65</f>
        <v>174.28320000000002</v>
      </c>
      <c r="G226" s="15">
        <f>Table1[[#This Row],[Цена]]*0.6</f>
        <v>160.87680000000003</v>
      </c>
      <c r="H226" s="15">
        <f>Table1[[#This Row],[Цена]]*0.55</f>
        <v>147.47040000000004</v>
      </c>
      <c r="I226" s="15">
        <f>Table1[[#This Row],[Цена]]*0.5</f>
        <v>134.06400000000002</v>
      </c>
      <c r="J226" s="15">
        <f>Table1[[#This Row],[Цена]]*0.45</f>
        <v>120.65760000000002</v>
      </c>
      <c r="K226" s="15">
        <f>Table1[[#This Row],[Цена]]*0.4</f>
        <v>107.25120000000003</v>
      </c>
    </row>
    <row r="227" spans="1:11" ht="102">
      <c r="A227" s="5" t="s">
        <v>510</v>
      </c>
      <c r="B227" s="2" t="s">
        <v>763</v>
      </c>
      <c r="C227" s="4">
        <v>317.52</v>
      </c>
      <c r="D227" s="1" t="s">
        <v>225</v>
      </c>
      <c r="E227" s="15">
        <f>Table1[[#This Row],[Цена]]*0.7</f>
        <v>222.26399999999998</v>
      </c>
      <c r="F227" s="15">
        <f>Table1[[#This Row],[Цена]]*0.65</f>
        <v>206.38800000000001</v>
      </c>
      <c r="G227" s="15">
        <f>Table1[[#This Row],[Цена]]*0.6</f>
        <v>190.51199999999997</v>
      </c>
      <c r="H227" s="15">
        <f>Table1[[#This Row],[Цена]]*0.55</f>
        <v>174.636</v>
      </c>
      <c r="I227" s="15">
        <f>Table1[[#This Row],[Цена]]*0.5</f>
        <v>158.76</v>
      </c>
      <c r="J227" s="15">
        <f>Table1[[#This Row],[Цена]]*0.45</f>
        <v>142.88399999999999</v>
      </c>
      <c r="K227" s="15">
        <f>Table1[[#This Row],[Цена]]*0.4</f>
        <v>127.008</v>
      </c>
    </row>
    <row r="228" spans="1:11" ht="102">
      <c r="A228" s="5" t="s">
        <v>510</v>
      </c>
      <c r="B228" s="2" t="s">
        <v>764</v>
      </c>
      <c r="C228" s="4">
        <v>317.52</v>
      </c>
      <c r="D228" s="1" t="s">
        <v>226</v>
      </c>
      <c r="E228" s="15">
        <f>Table1[[#This Row],[Цена]]*0.7</f>
        <v>222.26399999999998</v>
      </c>
      <c r="F228" s="15">
        <f>Table1[[#This Row],[Цена]]*0.65</f>
        <v>206.38800000000001</v>
      </c>
      <c r="G228" s="15">
        <f>Table1[[#This Row],[Цена]]*0.6</f>
        <v>190.51199999999997</v>
      </c>
      <c r="H228" s="15">
        <f>Table1[[#This Row],[Цена]]*0.55</f>
        <v>174.636</v>
      </c>
      <c r="I228" s="15">
        <f>Table1[[#This Row],[Цена]]*0.5</f>
        <v>158.76</v>
      </c>
      <c r="J228" s="15">
        <f>Table1[[#This Row],[Цена]]*0.45</f>
        <v>142.88399999999999</v>
      </c>
      <c r="K228" s="15">
        <f>Table1[[#This Row],[Цена]]*0.4</f>
        <v>127.008</v>
      </c>
    </row>
    <row r="229" spans="1:11" ht="26.25" thickBot="1">
      <c r="A229" s="5" t="s">
        <v>508</v>
      </c>
      <c r="B229" s="2" t="s">
        <v>509</v>
      </c>
      <c r="C229" s="4">
        <v>15.288</v>
      </c>
      <c r="D229" s="1" t="s">
        <v>153</v>
      </c>
      <c r="E229" s="15">
        <f>Table1[[#This Row],[Цена]]*0.7</f>
        <v>10.701599999999999</v>
      </c>
      <c r="F229" s="15">
        <f>Table1[[#This Row],[Цена]]*0.65</f>
        <v>9.9372000000000007</v>
      </c>
      <c r="G229" s="15">
        <f>Table1[[#This Row],[Цена]]*0.6</f>
        <v>9.1728000000000005</v>
      </c>
      <c r="H229" s="15">
        <f>Table1[[#This Row],[Цена]]*0.55</f>
        <v>8.4084000000000003</v>
      </c>
      <c r="I229" s="15">
        <f>Table1[[#This Row],[Цена]]*0.5</f>
        <v>7.6440000000000001</v>
      </c>
      <c r="J229" s="15">
        <f>Table1[[#This Row],[Цена]]*0.45</f>
        <v>6.8795999999999999</v>
      </c>
      <c r="K229" s="15">
        <f>Table1[[#This Row],[Цена]]*0.4</f>
        <v>6.1152000000000006</v>
      </c>
    </row>
    <row r="230" spans="1:11">
      <c r="A230" s="9"/>
      <c r="B230" s="9" t="s">
        <v>595</v>
      </c>
      <c r="C230" s="9"/>
      <c r="D230" s="9"/>
      <c r="E230" s="15">
        <f>Table1[[#This Row],[Цена]]*0.7</f>
        <v>0</v>
      </c>
      <c r="F230" s="15">
        <f>Table1[[#This Row],[Цена]]*0.65</f>
        <v>0</v>
      </c>
      <c r="G230" s="15">
        <f>Table1[[#This Row],[Цена]]*0.6</f>
        <v>0</v>
      </c>
      <c r="H230" s="15">
        <f>Table1[[#This Row],[Цена]]*0.55</f>
        <v>0</v>
      </c>
      <c r="I230" s="15">
        <f>Table1[[#This Row],[Цена]]*0.5</f>
        <v>0</v>
      </c>
      <c r="J230" s="15">
        <f>Table1[[#This Row],[Цена]]*0.45</f>
        <v>0</v>
      </c>
      <c r="K230" s="15">
        <f>Table1[[#This Row],[Цена]]*0.4</f>
        <v>0</v>
      </c>
    </row>
    <row r="231" spans="1:11" ht="76.5">
      <c r="A231" s="5" t="s">
        <v>483</v>
      </c>
      <c r="B231" s="2" t="s">
        <v>765</v>
      </c>
      <c r="C231" s="4">
        <v>421</v>
      </c>
      <c r="D231" s="1" t="s">
        <v>165</v>
      </c>
      <c r="E231" s="15">
        <f>Table1[[#This Row],[Цена]]*0.7</f>
        <v>294.7</v>
      </c>
      <c r="F231" s="15">
        <f>Table1[[#This Row],[Цена]]*0.65</f>
        <v>273.65000000000003</v>
      </c>
      <c r="G231" s="15">
        <f>Table1[[#This Row],[Цена]]*0.6</f>
        <v>252.6</v>
      </c>
      <c r="H231" s="15">
        <f>Table1[[#This Row],[Цена]]*0.55</f>
        <v>231.55</v>
      </c>
      <c r="I231" s="15">
        <f>Table1[[#This Row],[Цена]]*0.5</f>
        <v>210.5</v>
      </c>
      <c r="J231" s="15">
        <f>Table1[[#This Row],[Цена]]*0.45</f>
        <v>189.45000000000002</v>
      </c>
      <c r="K231" s="15">
        <f>Table1[[#This Row],[Цена]]*0.4</f>
        <v>168.4</v>
      </c>
    </row>
    <row r="232" spans="1:11" ht="90" thickBot="1">
      <c r="A232" s="5" t="s">
        <v>484</v>
      </c>
      <c r="B232" s="2" t="s">
        <v>766</v>
      </c>
      <c r="C232" s="4">
        <v>633</v>
      </c>
      <c r="D232" s="1" t="s">
        <v>166</v>
      </c>
      <c r="E232" s="15">
        <f>Table1[[#This Row],[Цена]]*0.7</f>
        <v>443.09999999999997</v>
      </c>
      <c r="F232" s="15">
        <f>Table1[[#This Row],[Цена]]*0.65</f>
        <v>411.45</v>
      </c>
      <c r="G232" s="15">
        <f>Table1[[#This Row],[Цена]]*0.6</f>
        <v>379.8</v>
      </c>
      <c r="H232" s="15">
        <f>Table1[[#This Row],[Цена]]*0.55</f>
        <v>348.15000000000003</v>
      </c>
      <c r="I232" s="15">
        <f>Table1[[#This Row],[Цена]]*0.5</f>
        <v>316.5</v>
      </c>
      <c r="J232" s="15">
        <f>Table1[[#This Row],[Цена]]*0.45</f>
        <v>284.85000000000002</v>
      </c>
      <c r="K232" s="15">
        <f>Table1[[#This Row],[Цена]]*0.4</f>
        <v>253.20000000000002</v>
      </c>
    </row>
    <row r="233" spans="1:11">
      <c r="A233" s="9"/>
      <c r="B233" s="9" t="s">
        <v>596</v>
      </c>
      <c r="C233" s="9"/>
      <c r="D233" s="9"/>
      <c r="E233" s="15">
        <f>Table1[[#This Row],[Цена]]*0.7</f>
        <v>0</v>
      </c>
      <c r="F233" s="15">
        <f>Table1[[#This Row],[Цена]]*0.65</f>
        <v>0</v>
      </c>
      <c r="G233" s="15">
        <f>Table1[[#This Row],[Цена]]*0.6</f>
        <v>0</v>
      </c>
      <c r="H233" s="15">
        <f>Table1[[#This Row],[Цена]]*0.55</f>
        <v>0</v>
      </c>
      <c r="I233" s="15">
        <f>Table1[[#This Row],[Цена]]*0.5</f>
        <v>0</v>
      </c>
      <c r="J233" s="15">
        <f>Table1[[#This Row],[Цена]]*0.45</f>
        <v>0</v>
      </c>
      <c r="K233" s="15">
        <f>Table1[[#This Row],[Цена]]*0.4</f>
        <v>0</v>
      </c>
    </row>
    <row r="234" spans="1:11" ht="63.75">
      <c r="A234" s="5" t="s">
        <v>511</v>
      </c>
      <c r="B234" s="2" t="s">
        <v>767</v>
      </c>
      <c r="C234" s="4">
        <v>444.52800000000002</v>
      </c>
      <c r="D234" s="1" t="s">
        <v>132</v>
      </c>
      <c r="E234" s="15">
        <f>Table1[[#This Row],[Цена]]*0.7</f>
        <v>311.1696</v>
      </c>
      <c r="F234" s="15">
        <f>Table1[[#This Row],[Цена]]*0.65</f>
        <v>288.94320000000005</v>
      </c>
      <c r="G234" s="15">
        <f>Table1[[#This Row],[Цена]]*0.6</f>
        <v>266.71679999999998</v>
      </c>
      <c r="H234" s="15">
        <f>Table1[[#This Row],[Цена]]*0.55</f>
        <v>244.49040000000002</v>
      </c>
      <c r="I234" s="15">
        <f>Table1[[#This Row],[Цена]]*0.5</f>
        <v>222.26400000000001</v>
      </c>
      <c r="J234" s="15">
        <f>Table1[[#This Row],[Цена]]*0.45</f>
        <v>200.03760000000003</v>
      </c>
      <c r="K234" s="15">
        <f>Table1[[#This Row],[Цена]]*0.4</f>
        <v>177.81120000000001</v>
      </c>
    </row>
    <row r="235" spans="1:11" ht="51">
      <c r="A235" s="5" t="s">
        <v>512</v>
      </c>
      <c r="B235" s="2" t="s">
        <v>768</v>
      </c>
      <c r="C235" s="4">
        <v>444.52800000000002</v>
      </c>
      <c r="D235" s="1" t="s">
        <v>133</v>
      </c>
      <c r="E235" s="15">
        <f>Table1[[#This Row],[Цена]]*0.7</f>
        <v>311.1696</v>
      </c>
      <c r="F235" s="15">
        <f>Table1[[#This Row],[Цена]]*0.65</f>
        <v>288.94320000000005</v>
      </c>
      <c r="G235" s="15">
        <f>Table1[[#This Row],[Цена]]*0.6</f>
        <v>266.71679999999998</v>
      </c>
      <c r="H235" s="15">
        <f>Table1[[#This Row],[Цена]]*0.55</f>
        <v>244.49040000000002</v>
      </c>
      <c r="I235" s="15">
        <f>Table1[[#This Row],[Цена]]*0.5</f>
        <v>222.26400000000001</v>
      </c>
      <c r="J235" s="15">
        <f>Table1[[#This Row],[Цена]]*0.45</f>
        <v>200.03760000000003</v>
      </c>
      <c r="K235" s="15">
        <f>Table1[[#This Row],[Цена]]*0.4</f>
        <v>177.81120000000001</v>
      </c>
    </row>
    <row r="236" spans="1:11" ht="76.5">
      <c r="A236" s="5" t="s">
        <v>513</v>
      </c>
      <c r="B236" s="2" t="s">
        <v>769</v>
      </c>
      <c r="C236" s="4">
        <v>562.12800000000004</v>
      </c>
      <c r="D236" s="1" t="s">
        <v>134</v>
      </c>
      <c r="E236" s="15">
        <f>Table1[[#This Row],[Цена]]*0.7</f>
        <v>393.4896</v>
      </c>
      <c r="F236" s="15">
        <f>Table1[[#This Row],[Цена]]*0.65</f>
        <v>365.38320000000004</v>
      </c>
      <c r="G236" s="15">
        <f>Table1[[#This Row],[Цена]]*0.6</f>
        <v>337.27680000000004</v>
      </c>
      <c r="H236" s="15">
        <f>Table1[[#This Row],[Цена]]*0.55</f>
        <v>309.17040000000003</v>
      </c>
      <c r="I236" s="15">
        <f>Table1[[#This Row],[Цена]]*0.5</f>
        <v>281.06400000000002</v>
      </c>
      <c r="J236" s="15">
        <f>Table1[[#This Row],[Цена]]*0.45</f>
        <v>252.95760000000001</v>
      </c>
      <c r="K236" s="15">
        <f>Table1[[#This Row],[Цена]]*0.4</f>
        <v>224.85120000000003</v>
      </c>
    </row>
    <row r="237" spans="1:11" ht="76.5">
      <c r="A237" s="5" t="s">
        <v>515</v>
      </c>
      <c r="B237" s="2" t="s">
        <v>770</v>
      </c>
      <c r="C237" s="4">
        <v>538.60800000000006</v>
      </c>
      <c r="D237" s="1" t="s">
        <v>138</v>
      </c>
      <c r="E237" s="15">
        <f>Table1[[#This Row],[Цена]]*0.7</f>
        <v>377.0256</v>
      </c>
      <c r="F237" s="15">
        <f>Table1[[#This Row],[Цена]]*0.65</f>
        <v>350.09520000000003</v>
      </c>
      <c r="G237" s="15">
        <f>Table1[[#This Row],[Цена]]*0.6</f>
        <v>323.16480000000001</v>
      </c>
      <c r="H237" s="15">
        <f>Table1[[#This Row],[Цена]]*0.55</f>
        <v>296.23440000000005</v>
      </c>
      <c r="I237" s="15">
        <f>Table1[[#This Row],[Цена]]*0.5</f>
        <v>269.30400000000003</v>
      </c>
      <c r="J237" s="15">
        <f>Table1[[#This Row],[Цена]]*0.45</f>
        <v>242.37360000000004</v>
      </c>
      <c r="K237" s="15">
        <f>Table1[[#This Row],[Цена]]*0.4</f>
        <v>215.44320000000005</v>
      </c>
    </row>
    <row r="238" spans="1:11" ht="38.25">
      <c r="A238" s="5" t="s">
        <v>516</v>
      </c>
      <c r="B238" s="2" t="s">
        <v>771</v>
      </c>
      <c r="C238" s="4">
        <v>246.96</v>
      </c>
      <c r="D238" s="1" t="s">
        <v>139</v>
      </c>
      <c r="E238" s="15">
        <f>Table1[[#This Row],[Цена]]*0.7</f>
        <v>172.87199999999999</v>
      </c>
      <c r="F238" s="15">
        <f>Table1[[#This Row],[Цена]]*0.65</f>
        <v>160.524</v>
      </c>
      <c r="G238" s="15">
        <f>Table1[[#This Row],[Цена]]*0.6</f>
        <v>148.17599999999999</v>
      </c>
      <c r="H238" s="15">
        <f>Table1[[#This Row],[Цена]]*0.55</f>
        <v>135.828</v>
      </c>
      <c r="I238" s="15">
        <f>Table1[[#This Row],[Цена]]*0.5</f>
        <v>123.48</v>
      </c>
      <c r="J238" s="15">
        <f>Table1[[#This Row],[Цена]]*0.45</f>
        <v>111.13200000000001</v>
      </c>
      <c r="K238" s="15">
        <f>Table1[[#This Row],[Цена]]*0.4</f>
        <v>98.784000000000006</v>
      </c>
    </row>
    <row r="239" spans="1:11" ht="51.75" thickBot="1">
      <c r="A239" s="5" t="s">
        <v>514</v>
      </c>
      <c r="B239" s="2" t="s">
        <v>772</v>
      </c>
      <c r="C239" s="4">
        <v>303.40800000000002</v>
      </c>
      <c r="D239" s="1" t="s">
        <v>135</v>
      </c>
      <c r="E239" s="15">
        <f>Table1[[#This Row],[Цена]]*0.7</f>
        <v>212.38560000000001</v>
      </c>
      <c r="F239" s="15">
        <f>Table1[[#This Row],[Цена]]*0.65</f>
        <v>197.21520000000001</v>
      </c>
      <c r="G239" s="15">
        <f>Table1[[#This Row],[Цена]]*0.6</f>
        <v>182.04480000000001</v>
      </c>
      <c r="H239" s="15">
        <f>Table1[[#This Row],[Цена]]*0.55</f>
        <v>166.87440000000001</v>
      </c>
      <c r="I239" s="15">
        <f>Table1[[#This Row],[Цена]]*0.5</f>
        <v>151.70400000000001</v>
      </c>
      <c r="J239" s="15">
        <f>Table1[[#This Row],[Цена]]*0.45</f>
        <v>136.53360000000001</v>
      </c>
      <c r="K239" s="15">
        <f>Table1[[#This Row],[Цена]]*0.4</f>
        <v>121.36320000000001</v>
      </c>
    </row>
    <row r="240" spans="1:11">
      <c r="A240" s="9"/>
      <c r="B240" s="9" t="s">
        <v>597</v>
      </c>
      <c r="C240" s="9"/>
      <c r="D240" s="9"/>
      <c r="E240" s="15">
        <f>Table1[[#This Row],[Цена]]*0.7</f>
        <v>0</v>
      </c>
      <c r="F240" s="15">
        <f>Table1[[#This Row],[Цена]]*0.65</f>
        <v>0</v>
      </c>
      <c r="G240" s="15">
        <f>Table1[[#This Row],[Цена]]*0.6</f>
        <v>0</v>
      </c>
      <c r="H240" s="15">
        <f>Table1[[#This Row],[Цена]]*0.55</f>
        <v>0</v>
      </c>
      <c r="I240" s="15">
        <f>Table1[[#This Row],[Цена]]*0.5</f>
        <v>0</v>
      </c>
      <c r="J240" s="15">
        <f>Table1[[#This Row],[Цена]]*0.45</f>
        <v>0</v>
      </c>
      <c r="K240" s="15">
        <f>Table1[[#This Row],[Цена]]*0.4</f>
        <v>0</v>
      </c>
    </row>
    <row r="241" spans="1:11" ht="38.25">
      <c r="A241" s="5" t="s">
        <v>517</v>
      </c>
      <c r="B241" s="2" t="s">
        <v>773</v>
      </c>
      <c r="C241" s="4">
        <v>162.28800000000001</v>
      </c>
      <c r="D241" s="1" t="s">
        <v>177</v>
      </c>
      <c r="E241" s="15">
        <f>Table1[[#This Row],[Цена]]*0.7</f>
        <v>113.6016</v>
      </c>
      <c r="F241" s="15">
        <f>Table1[[#This Row],[Цена]]*0.65</f>
        <v>105.48720000000002</v>
      </c>
      <c r="G241" s="15">
        <f>Table1[[#This Row],[Цена]]*0.6</f>
        <v>97.372799999999998</v>
      </c>
      <c r="H241" s="15">
        <f>Table1[[#This Row],[Цена]]*0.55</f>
        <v>89.258400000000009</v>
      </c>
      <c r="I241" s="15">
        <f>Table1[[#This Row],[Цена]]*0.5</f>
        <v>81.144000000000005</v>
      </c>
      <c r="J241" s="15">
        <f>Table1[[#This Row],[Цена]]*0.45</f>
        <v>73.029600000000002</v>
      </c>
      <c r="K241" s="15">
        <f>Table1[[#This Row],[Цена]]*0.4</f>
        <v>64.915200000000013</v>
      </c>
    </row>
    <row r="242" spans="1:11" ht="38.25">
      <c r="A242" s="5" t="s">
        <v>518</v>
      </c>
      <c r="B242" s="2" t="s">
        <v>774</v>
      </c>
      <c r="C242" s="4">
        <v>162.28800000000001</v>
      </c>
      <c r="D242" s="1" t="s">
        <v>178</v>
      </c>
      <c r="E242" s="15">
        <f>Table1[[#This Row],[Цена]]*0.7</f>
        <v>113.6016</v>
      </c>
      <c r="F242" s="15">
        <f>Table1[[#This Row],[Цена]]*0.65</f>
        <v>105.48720000000002</v>
      </c>
      <c r="G242" s="15">
        <f>Table1[[#This Row],[Цена]]*0.6</f>
        <v>97.372799999999998</v>
      </c>
      <c r="H242" s="15">
        <f>Table1[[#This Row],[Цена]]*0.55</f>
        <v>89.258400000000009</v>
      </c>
      <c r="I242" s="15">
        <f>Table1[[#This Row],[Цена]]*0.5</f>
        <v>81.144000000000005</v>
      </c>
      <c r="J242" s="15">
        <f>Table1[[#This Row],[Цена]]*0.45</f>
        <v>73.029600000000002</v>
      </c>
      <c r="K242" s="15">
        <f>Table1[[#This Row],[Цена]]*0.4</f>
        <v>64.915200000000013</v>
      </c>
    </row>
    <row r="243" spans="1:11" ht="38.25">
      <c r="A243" s="5" t="s">
        <v>519</v>
      </c>
      <c r="B243" s="2" t="s">
        <v>775</v>
      </c>
      <c r="C243" s="4">
        <v>397.488</v>
      </c>
      <c r="D243" s="1" t="s">
        <v>179</v>
      </c>
      <c r="E243" s="15">
        <f>Table1[[#This Row],[Цена]]*0.7</f>
        <v>278.24160000000001</v>
      </c>
      <c r="F243" s="15">
        <f>Table1[[#This Row],[Цена]]*0.65</f>
        <v>258.36720000000003</v>
      </c>
      <c r="G243" s="15">
        <f>Table1[[#This Row],[Цена]]*0.6</f>
        <v>238.49279999999999</v>
      </c>
      <c r="H243" s="15">
        <f>Table1[[#This Row],[Цена]]*0.55</f>
        <v>218.61840000000001</v>
      </c>
      <c r="I243" s="15">
        <f>Table1[[#This Row],[Цена]]*0.5</f>
        <v>198.744</v>
      </c>
      <c r="J243" s="15">
        <f>Table1[[#This Row],[Цена]]*0.45</f>
        <v>178.86959999999999</v>
      </c>
      <c r="K243" s="15">
        <f>Table1[[#This Row],[Цена]]*0.4</f>
        <v>158.99520000000001</v>
      </c>
    </row>
    <row r="244" spans="1:11" ht="63.75">
      <c r="A244" s="5" t="s">
        <v>520</v>
      </c>
      <c r="B244" s="2" t="s">
        <v>776</v>
      </c>
      <c r="C244" s="4">
        <v>468.048</v>
      </c>
      <c r="D244" s="1" t="s">
        <v>180</v>
      </c>
      <c r="E244" s="15">
        <f>Table1[[#This Row],[Цена]]*0.7</f>
        <v>327.6336</v>
      </c>
      <c r="F244" s="15">
        <f>Table1[[#This Row],[Цена]]*0.65</f>
        <v>304.2312</v>
      </c>
      <c r="G244" s="15">
        <f>Table1[[#This Row],[Цена]]*0.6</f>
        <v>280.8288</v>
      </c>
      <c r="H244" s="15">
        <f>Table1[[#This Row],[Цена]]*0.55</f>
        <v>257.4264</v>
      </c>
      <c r="I244" s="15">
        <f>Table1[[#This Row],[Цена]]*0.5</f>
        <v>234.024</v>
      </c>
      <c r="J244" s="15">
        <f>Table1[[#This Row],[Цена]]*0.45</f>
        <v>210.6216</v>
      </c>
      <c r="K244" s="15">
        <f>Table1[[#This Row],[Цена]]*0.4</f>
        <v>187.2192</v>
      </c>
    </row>
    <row r="245" spans="1:11" ht="63.75">
      <c r="A245" s="5" t="s">
        <v>521</v>
      </c>
      <c r="B245" s="2" t="s">
        <v>777</v>
      </c>
      <c r="C245" s="4">
        <v>397.488</v>
      </c>
      <c r="D245" s="1" t="s">
        <v>181</v>
      </c>
      <c r="E245" s="15">
        <f>Table1[[#This Row],[Цена]]*0.7</f>
        <v>278.24160000000001</v>
      </c>
      <c r="F245" s="15">
        <f>Table1[[#This Row],[Цена]]*0.65</f>
        <v>258.36720000000003</v>
      </c>
      <c r="G245" s="15">
        <f>Table1[[#This Row],[Цена]]*0.6</f>
        <v>238.49279999999999</v>
      </c>
      <c r="H245" s="15">
        <f>Table1[[#This Row],[Цена]]*0.55</f>
        <v>218.61840000000001</v>
      </c>
      <c r="I245" s="15">
        <f>Table1[[#This Row],[Цена]]*0.5</f>
        <v>198.744</v>
      </c>
      <c r="J245" s="15">
        <f>Table1[[#This Row],[Цена]]*0.45</f>
        <v>178.86959999999999</v>
      </c>
      <c r="K245" s="15">
        <f>Table1[[#This Row],[Цена]]*0.4</f>
        <v>158.99520000000001</v>
      </c>
    </row>
    <row r="246" spans="1:11" ht="51.75" thickBot="1">
      <c r="A246" s="5" t="s">
        <v>522</v>
      </c>
      <c r="B246" s="2" t="s">
        <v>778</v>
      </c>
      <c r="C246" s="4">
        <v>397.488</v>
      </c>
      <c r="D246" s="1" t="s">
        <v>182</v>
      </c>
      <c r="E246" s="15">
        <f>Table1[[#This Row],[Цена]]*0.7</f>
        <v>278.24160000000001</v>
      </c>
      <c r="F246" s="15">
        <f>Table1[[#This Row],[Цена]]*0.65</f>
        <v>258.36720000000003</v>
      </c>
      <c r="G246" s="15">
        <f>Table1[[#This Row],[Цена]]*0.6</f>
        <v>238.49279999999999</v>
      </c>
      <c r="H246" s="15">
        <f>Table1[[#This Row],[Цена]]*0.55</f>
        <v>218.61840000000001</v>
      </c>
      <c r="I246" s="15">
        <f>Table1[[#This Row],[Цена]]*0.5</f>
        <v>198.744</v>
      </c>
      <c r="J246" s="15">
        <f>Table1[[#This Row],[Цена]]*0.45</f>
        <v>178.86959999999999</v>
      </c>
      <c r="K246" s="15">
        <f>Table1[[#This Row],[Цена]]*0.4</f>
        <v>158.99520000000001</v>
      </c>
    </row>
    <row r="247" spans="1:11">
      <c r="A247" s="9"/>
      <c r="B247" s="9" t="s">
        <v>598</v>
      </c>
      <c r="C247" s="9"/>
      <c r="D247" s="9"/>
      <c r="E247" s="15">
        <f>Table1[[#This Row],[Цена]]*0.7</f>
        <v>0</v>
      </c>
      <c r="F247" s="15">
        <f>Table1[[#This Row],[Цена]]*0.65</f>
        <v>0</v>
      </c>
      <c r="G247" s="15">
        <f>Table1[[#This Row],[Цена]]*0.6</f>
        <v>0</v>
      </c>
      <c r="H247" s="15">
        <f>Table1[[#This Row],[Цена]]*0.55</f>
        <v>0</v>
      </c>
      <c r="I247" s="15">
        <f>Table1[[#This Row],[Цена]]*0.5</f>
        <v>0</v>
      </c>
      <c r="J247" s="15">
        <f>Table1[[#This Row],[Цена]]*0.45</f>
        <v>0</v>
      </c>
      <c r="K247" s="15">
        <f>Table1[[#This Row],[Цена]]*0.4</f>
        <v>0</v>
      </c>
    </row>
    <row r="248" spans="1:11" ht="51">
      <c r="A248" s="5" t="s">
        <v>523</v>
      </c>
      <c r="B248" s="2" t="s">
        <v>779</v>
      </c>
      <c r="C248" s="4">
        <v>820.84799999999984</v>
      </c>
      <c r="D248" s="1" t="s">
        <v>170</v>
      </c>
      <c r="E248" s="15">
        <f>Table1[[#This Row],[Цена]]*0.7</f>
        <v>574.59359999999981</v>
      </c>
      <c r="F248" s="15">
        <f>Table1[[#This Row],[Цена]]*0.65</f>
        <v>533.55119999999988</v>
      </c>
      <c r="G248" s="15">
        <f>Table1[[#This Row],[Цена]]*0.6</f>
        <v>492.50879999999989</v>
      </c>
      <c r="H248" s="15">
        <f>Table1[[#This Row],[Цена]]*0.55</f>
        <v>451.46639999999996</v>
      </c>
      <c r="I248" s="15">
        <f>Table1[[#This Row],[Цена]]*0.5</f>
        <v>410.42399999999992</v>
      </c>
      <c r="J248" s="15">
        <f>Table1[[#This Row],[Цена]]*0.45</f>
        <v>369.38159999999993</v>
      </c>
      <c r="K248" s="15">
        <f>Table1[[#This Row],[Цена]]*0.4</f>
        <v>328.33919999999995</v>
      </c>
    </row>
    <row r="249" spans="1:11" ht="51">
      <c r="A249" s="5" t="s">
        <v>524</v>
      </c>
      <c r="B249" s="2" t="s">
        <v>780</v>
      </c>
      <c r="C249" s="4">
        <v>1056.048</v>
      </c>
      <c r="D249" s="1" t="s">
        <v>172</v>
      </c>
      <c r="E249" s="15">
        <f>Table1[[#This Row],[Цена]]*0.7</f>
        <v>739.23359999999991</v>
      </c>
      <c r="F249" s="15">
        <f>Table1[[#This Row],[Цена]]*0.65</f>
        <v>686.43119999999999</v>
      </c>
      <c r="G249" s="15">
        <f>Table1[[#This Row],[Цена]]*0.6</f>
        <v>633.62879999999996</v>
      </c>
      <c r="H249" s="15">
        <f>Table1[[#This Row],[Цена]]*0.55</f>
        <v>580.82640000000004</v>
      </c>
      <c r="I249" s="15">
        <f>Table1[[#This Row],[Цена]]*0.5</f>
        <v>528.024</v>
      </c>
      <c r="J249" s="15">
        <f>Table1[[#This Row],[Цена]]*0.45</f>
        <v>475.22160000000002</v>
      </c>
      <c r="K249" s="15">
        <f>Table1[[#This Row],[Цена]]*0.4</f>
        <v>422.41920000000005</v>
      </c>
    </row>
    <row r="250" spans="1:11" ht="51">
      <c r="A250" s="5" t="s">
        <v>525</v>
      </c>
      <c r="B250" s="2" t="s">
        <v>781</v>
      </c>
      <c r="C250" s="4">
        <v>468.048</v>
      </c>
      <c r="D250" s="1" t="s">
        <v>173</v>
      </c>
      <c r="E250" s="15">
        <f>Table1[[#This Row],[Цена]]*0.7</f>
        <v>327.6336</v>
      </c>
      <c r="F250" s="15">
        <f>Table1[[#This Row],[Цена]]*0.65</f>
        <v>304.2312</v>
      </c>
      <c r="G250" s="15">
        <f>Table1[[#This Row],[Цена]]*0.6</f>
        <v>280.8288</v>
      </c>
      <c r="H250" s="15">
        <f>Table1[[#This Row],[Цена]]*0.55</f>
        <v>257.4264</v>
      </c>
      <c r="I250" s="15">
        <f>Table1[[#This Row],[Цена]]*0.5</f>
        <v>234.024</v>
      </c>
      <c r="J250" s="15">
        <f>Table1[[#This Row],[Цена]]*0.45</f>
        <v>210.6216</v>
      </c>
      <c r="K250" s="15">
        <f>Table1[[#This Row],[Цена]]*0.4</f>
        <v>187.2192</v>
      </c>
    </row>
    <row r="251" spans="1:11" ht="51">
      <c r="A251" s="5" t="s">
        <v>526</v>
      </c>
      <c r="B251" s="2" t="s">
        <v>782</v>
      </c>
      <c r="C251" s="4">
        <v>468.048</v>
      </c>
      <c r="D251" s="1" t="s">
        <v>174</v>
      </c>
      <c r="E251" s="15">
        <f>Table1[[#This Row],[Цена]]*0.7</f>
        <v>327.6336</v>
      </c>
      <c r="F251" s="15">
        <f>Table1[[#This Row],[Цена]]*0.65</f>
        <v>304.2312</v>
      </c>
      <c r="G251" s="15">
        <f>Table1[[#This Row],[Цена]]*0.6</f>
        <v>280.8288</v>
      </c>
      <c r="H251" s="15">
        <f>Table1[[#This Row],[Цена]]*0.55</f>
        <v>257.4264</v>
      </c>
      <c r="I251" s="15">
        <f>Table1[[#This Row],[Цена]]*0.5</f>
        <v>234.024</v>
      </c>
      <c r="J251" s="15">
        <f>Table1[[#This Row],[Цена]]*0.45</f>
        <v>210.6216</v>
      </c>
      <c r="K251" s="15">
        <f>Table1[[#This Row],[Цена]]*0.4</f>
        <v>187.2192</v>
      </c>
    </row>
    <row r="252" spans="1:11" ht="51">
      <c r="A252" s="5" t="s">
        <v>527</v>
      </c>
      <c r="B252" s="2" t="s">
        <v>783</v>
      </c>
      <c r="C252" s="4">
        <v>533.90400000000011</v>
      </c>
      <c r="D252" s="1" t="s">
        <v>175</v>
      </c>
      <c r="E252" s="15">
        <f>Table1[[#This Row],[Цена]]*0.7</f>
        <v>373.73280000000005</v>
      </c>
      <c r="F252" s="15">
        <f>Table1[[#This Row],[Цена]]*0.65</f>
        <v>347.03760000000011</v>
      </c>
      <c r="G252" s="15">
        <f>Table1[[#This Row],[Цена]]*0.6</f>
        <v>320.34240000000005</v>
      </c>
      <c r="H252" s="15">
        <f>Table1[[#This Row],[Цена]]*0.55</f>
        <v>293.64720000000011</v>
      </c>
      <c r="I252" s="15">
        <f>Table1[[#This Row],[Цена]]*0.5</f>
        <v>266.95200000000006</v>
      </c>
      <c r="J252" s="15">
        <f>Table1[[#This Row],[Цена]]*0.45</f>
        <v>240.25680000000006</v>
      </c>
      <c r="K252" s="15">
        <f>Table1[[#This Row],[Цена]]*0.4</f>
        <v>213.56160000000006</v>
      </c>
    </row>
    <row r="253" spans="1:11" ht="51.75" thickBot="1">
      <c r="A253" s="5" t="s">
        <v>528</v>
      </c>
      <c r="B253" s="2" t="s">
        <v>784</v>
      </c>
      <c r="C253" s="4">
        <v>533.90400000000011</v>
      </c>
      <c r="D253" s="1" t="s">
        <v>176</v>
      </c>
      <c r="E253" s="15">
        <f>Table1[[#This Row],[Цена]]*0.7</f>
        <v>373.73280000000005</v>
      </c>
      <c r="F253" s="15">
        <f>Table1[[#This Row],[Цена]]*0.65</f>
        <v>347.03760000000011</v>
      </c>
      <c r="G253" s="15">
        <f>Table1[[#This Row],[Цена]]*0.6</f>
        <v>320.34240000000005</v>
      </c>
      <c r="H253" s="15">
        <f>Table1[[#This Row],[Цена]]*0.55</f>
        <v>293.64720000000011</v>
      </c>
      <c r="I253" s="15">
        <f>Table1[[#This Row],[Цена]]*0.5</f>
        <v>266.95200000000006</v>
      </c>
      <c r="J253" s="15">
        <f>Table1[[#This Row],[Цена]]*0.45</f>
        <v>240.25680000000006</v>
      </c>
      <c r="K253" s="15">
        <f>Table1[[#This Row],[Цена]]*0.4</f>
        <v>213.56160000000006</v>
      </c>
    </row>
    <row r="254" spans="1:11">
      <c r="A254" s="9"/>
      <c r="B254" s="9" t="s">
        <v>599</v>
      </c>
      <c r="C254" s="9"/>
      <c r="D254" s="9"/>
      <c r="E254" s="15">
        <f>Table1[[#This Row],[Цена]]*0.7</f>
        <v>0</v>
      </c>
      <c r="F254" s="15">
        <f>Table1[[#This Row],[Цена]]*0.65</f>
        <v>0</v>
      </c>
      <c r="G254" s="15">
        <f>Table1[[#This Row],[Цена]]*0.6</f>
        <v>0</v>
      </c>
      <c r="H254" s="15">
        <f>Table1[[#This Row],[Цена]]*0.55</f>
        <v>0</v>
      </c>
      <c r="I254" s="15">
        <f>Table1[[#This Row],[Цена]]*0.5</f>
        <v>0</v>
      </c>
      <c r="J254" s="15">
        <f>Table1[[#This Row],[Цена]]*0.45</f>
        <v>0</v>
      </c>
      <c r="K254" s="15">
        <f>Table1[[#This Row],[Цена]]*0.4</f>
        <v>0</v>
      </c>
    </row>
    <row r="255" spans="1:11" ht="51">
      <c r="A255" s="5" t="s">
        <v>529</v>
      </c>
      <c r="B255" s="2" t="s">
        <v>785</v>
      </c>
      <c r="C255" s="4">
        <v>326.928</v>
      </c>
      <c r="D255" s="1" t="s">
        <v>77</v>
      </c>
      <c r="E255" s="15">
        <f>Table1[[#This Row],[Цена]]*0.7</f>
        <v>228.84959999999998</v>
      </c>
      <c r="F255" s="15">
        <f>Table1[[#This Row],[Цена]]*0.65</f>
        <v>212.50319999999999</v>
      </c>
      <c r="G255" s="15">
        <f>Table1[[#This Row],[Цена]]*0.6</f>
        <v>196.1568</v>
      </c>
      <c r="H255" s="15">
        <f>Table1[[#This Row],[Цена]]*0.55</f>
        <v>179.81040000000002</v>
      </c>
      <c r="I255" s="15">
        <f>Table1[[#This Row],[Цена]]*0.5</f>
        <v>163.464</v>
      </c>
      <c r="J255" s="15">
        <f>Table1[[#This Row],[Цена]]*0.45</f>
        <v>147.11760000000001</v>
      </c>
      <c r="K255" s="15">
        <f>Table1[[#This Row],[Цена]]*0.4</f>
        <v>130.77119999999999</v>
      </c>
    </row>
    <row r="256" spans="1:11" ht="51">
      <c r="A256" s="5" t="s">
        <v>530</v>
      </c>
      <c r="B256" s="2" t="s">
        <v>786</v>
      </c>
      <c r="C256" s="4">
        <v>162.28800000000001</v>
      </c>
      <c r="D256" s="1" t="s">
        <v>78</v>
      </c>
      <c r="E256" s="15">
        <f>Table1[[#This Row],[Цена]]*0.7</f>
        <v>113.6016</v>
      </c>
      <c r="F256" s="15">
        <f>Table1[[#This Row],[Цена]]*0.65</f>
        <v>105.48720000000002</v>
      </c>
      <c r="G256" s="15">
        <f>Table1[[#This Row],[Цена]]*0.6</f>
        <v>97.372799999999998</v>
      </c>
      <c r="H256" s="15">
        <f>Table1[[#This Row],[Цена]]*0.55</f>
        <v>89.258400000000009</v>
      </c>
      <c r="I256" s="15">
        <f>Table1[[#This Row],[Цена]]*0.5</f>
        <v>81.144000000000005</v>
      </c>
      <c r="J256" s="15">
        <f>Table1[[#This Row],[Цена]]*0.45</f>
        <v>73.029600000000002</v>
      </c>
      <c r="K256" s="15">
        <f>Table1[[#This Row],[Цена]]*0.4</f>
        <v>64.915200000000013</v>
      </c>
    </row>
    <row r="257" spans="1:11" ht="51">
      <c r="A257" s="5" t="s">
        <v>531</v>
      </c>
      <c r="B257" s="2" t="s">
        <v>787</v>
      </c>
      <c r="C257" s="4">
        <v>232.84800000000001</v>
      </c>
      <c r="D257" s="1" t="s">
        <v>79</v>
      </c>
      <c r="E257" s="15">
        <f>Table1[[#This Row],[Цена]]*0.7</f>
        <v>162.99359999999999</v>
      </c>
      <c r="F257" s="15">
        <f>Table1[[#This Row],[Цена]]*0.65</f>
        <v>151.35120000000001</v>
      </c>
      <c r="G257" s="15">
        <f>Table1[[#This Row],[Цена]]*0.6</f>
        <v>139.7088</v>
      </c>
      <c r="H257" s="15">
        <f>Table1[[#This Row],[Цена]]*0.55</f>
        <v>128.06640000000002</v>
      </c>
      <c r="I257" s="15">
        <f>Table1[[#This Row],[Цена]]*0.5</f>
        <v>116.42400000000001</v>
      </c>
      <c r="J257" s="15">
        <f>Table1[[#This Row],[Цена]]*0.45</f>
        <v>104.78160000000001</v>
      </c>
      <c r="K257" s="15">
        <f>Table1[[#This Row],[Цена]]*0.4</f>
        <v>93.139200000000017</v>
      </c>
    </row>
    <row r="258" spans="1:11" ht="51">
      <c r="A258" s="5" t="s">
        <v>532</v>
      </c>
      <c r="B258" s="2" t="s">
        <v>788</v>
      </c>
      <c r="C258" s="4">
        <v>397.488</v>
      </c>
      <c r="D258" s="1" t="s">
        <v>80</v>
      </c>
      <c r="E258" s="15">
        <f>Table1[[#This Row],[Цена]]*0.7</f>
        <v>278.24160000000001</v>
      </c>
      <c r="F258" s="15">
        <f>Table1[[#This Row],[Цена]]*0.65</f>
        <v>258.36720000000003</v>
      </c>
      <c r="G258" s="15">
        <f>Table1[[#This Row],[Цена]]*0.6</f>
        <v>238.49279999999999</v>
      </c>
      <c r="H258" s="15">
        <f>Table1[[#This Row],[Цена]]*0.55</f>
        <v>218.61840000000001</v>
      </c>
      <c r="I258" s="15">
        <f>Table1[[#This Row],[Цена]]*0.5</f>
        <v>198.744</v>
      </c>
      <c r="J258" s="15">
        <f>Table1[[#This Row],[Цена]]*0.45</f>
        <v>178.86959999999999</v>
      </c>
      <c r="K258" s="15">
        <f>Table1[[#This Row],[Цена]]*0.4</f>
        <v>158.99520000000001</v>
      </c>
    </row>
    <row r="259" spans="1:11" ht="51.75" thickBot="1">
      <c r="A259" s="5" t="s">
        <v>533</v>
      </c>
      <c r="B259" s="2" t="s">
        <v>789</v>
      </c>
      <c r="C259" s="4">
        <v>411.59999999999997</v>
      </c>
      <c r="D259" s="1" t="s">
        <v>81</v>
      </c>
      <c r="E259" s="15">
        <f>Table1[[#This Row],[Цена]]*0.7</f>
        <v>288.11999999999995</v>
      </c>
      <c r="F259" s="15">
        <f>Table1[[#This Row],[Цена]]*0.65</f>
        <v>267.53999999999996</v>
      </c>
      <c r="G259" s="15">
        <f>Table1[[#This Row],[Цена]]*0.6</f>
        <v>246.95999999999998</v>
      </c>
      <c r="H259" s="15">
        <f>Table1[[#This Row],[Цена]]*0.55</f>
        <v>226.38</v>
      </c>
      <c r="I259" s="15">
        <f>Table1[[#This Row],[Цена]]*0.5</f>
        <v>205.79999999999998</v>
      </c>
      <c r="J259" s="15">
        <f>Table1[[#This Row],[Цена]]*0.45</f>
        <v>185.22</v>
      </c>
      <c r="K259" s="15">
        <f>Table1[[#This Row],[Цена]]*0.4</f>
        <v>164.64</v>
      </c>
    </row>
    <row r="260" spans="1:11">
      <c r="A260" s="9"/>
      <c r="B260" s="9" t="s">
        <v>600</v>
      </c>
      <c r="C260" s="9"/>
      <c r="D260" s="9"/>
      <c r="E260" s="15">
        <f>Table1[[#This Row],[Цена]]*0.7</f>
        <v>0</v>
      </c>
      <c r="F260" s="15">
        <f>Table1[[#This Row],[Цена]]*0.65</f>
        <v>0</v>
      </c>
      <c r="G260" s="15">
        <f>Table1[[#This Row],[Цена]]*0.6</f>
        <v>0</v>
      </c>
      <c r="H260" s="15">
        <f>Table1[[#This Row],[Цена]]*0.55</f>
        <v>0</v>
      </c>
      <c r="I260" s="15">
        <f>Table1[[#This Row],[Цена]]*0.5</f>
        <v>0</v>
      </c>
      <c r="J260" s="15">
        <f>Table1[[#This Row],[Цена]]*0.45</f>
        <v>0</v>
      </c>
      <c r="K260" s="15">
        <f>Table1[[#This Row],[Цена]]*0.4</f>
        <v>0</v>
      </c>
    </row>
    <row r="261" spans="1:11" ht="63.75">
      <c r="A261" s="5" t="s">
        <v>348</v>
      </c>
      <c r="B261" s="2" t="s">
        <v>350</v>
      </c>
      <c r="C261" s="4">
        <v>1526.4480000000001</v>
      </c>
      <c r="D261" s="1" t="s">
        <v>228</v>
      </c>
      <c r="E261" s="15">
        <f>Table1[[#This Row],[Цена]]*0.7</f>
        <v>1068.5136</v>
      </c>
      <c r="F261" s="15">
        <f>Table1[[#This Row],[Цена]]*0.65</f>
        <v>992.19120000000009</v>
      </c>
      <c r="G261" s="15">
        <f>Table1[[#This Row],[Цена]]*0.6</f>
        <v>915.86880000000008</v>
      </c>
      <c r="H261" s="15">
        <f>Table1[[#This Row],[Цена]]*0.55</f>
        <v>839.54640000000006</v>
      </c>
      <c r="I261" s="15">
        <f>Table1[[#This Row],[Цена]]*0.5</f>
        <v>763.22400000000005</v>
      </c>
      <c r="J261" s="15">
        <f>Table1[[#This Row],[Цена]]*0.45</f>
        <v>686.90160000000003</v>
      </c>
      <c r="K261" s="15">
        <f>Table1[[#This Row],[Цена]]*0.4</f>
        <v>610.57920000000001</v>
      </c>
    </row>
    <row r="262" spans="1:11" ht="63.75">
      <c r="A262" s="5" t="s">
        <v>349</v>
      </c>
      <c r="B262" s="2" t="s">
        <v>790</v>
      </c>
      <c r="C262" s="4">
        <v>2114.4480000000003</v>
      </c>
      <c r="D262" s="1" t="s">
        <v>229</v>
      </c>
      <c r="E262" s="15">
        <f>Table1[[#This Row],[Цена]]*0.7</f>
        <v>1480.1136000000001</v>
      </c>
      <c r="F262" s="15">
        <f>Table1[[#This Row],[Цена]]*0.65</f>
        <v>1374.3912000000003</v>
      </c>
      <c r="G262" s="15">
        <f>Table1[[#This Row],[Цена]]*0.6</f>
        <v>1268.6688000000001</v>
      </c>
      <c r="H262" s="15">
        <f>Table1[[#This Row],[Цена]]*0.55</f>
        <v>1162.9464000000003</v>
      </c>
      <c r="I262" s="15">
        <f>Table1[[#This Row],[Цена]]*0.5</f>
        <v>1057.2240000000002</v>
      </c>
      <c r="J262" s="15">
        <f>Table1[[#This Row],[Цена]]*0.45</f>
        <v>951.50160000000017</v>
      </c>
      <c r="K262" s="15">
        <f>Table1[[#This Row],[Цена]]*0.4</f>
        <v>845.77920000000017</v>
      </c>
    </row>
    <row r="263" spans="1:11">
      <c r="A263" s="5" t="s">
        <v>351</v>
      </c>
      <c r="B263" s="2" t="s">
        <v>352</v>
      </c>
      <c r="C263" s="4">
        <v>129.35999999999999</v>
      </c>
      <c r="D263" s="1" t="s">
        <v>230</v>
      </c>
      <c r="E263" s="15">
        <f>Table1[[#This Row],[Цена]]*0.7</f>
        <v>90.551999999999978</v>
      </c>
      <c r="F263" s="15">
        <f>Table1[[#This Row],[Цена]]*0.65</f>
        <v>84.083999999999989</v>
      </c>
      <c r="G263" s="15">
        <f>Table1[[#This Row],[Цена]]*0.6</f>
        <v>77.615999999999985</v>
      </c>
      <c r="H263" s="15">
        <f>Table1[[#This Row],[Цена]]*0.55</f>
        <v>71.147999999999996</v>
      </c>
      <c r="I263" s="15">
        <f>Table1[[#This Row],[Цена]]*0.5</f>
        <v>64.679999999999993</v>
      </c>
      <c r="J263" s="15">
        <f>Table1[[#This Row],[Цена]]*0.45</f>
        <v>58.211999999999996</v>
      </c>
      <c r="K263" s="15">
        <f>Table1[[#This Row],[Цена]]*0.4</f>
        <v>51.744</v>
      </c>
    </row>
    <row r="264" spans="1:11" ht="25.5">
      <c r="A264" s="5" t="s">
        <v>330</v>
      </c>
      <c r="B264" s="2" t="s">
        <v>331</v>
      </c>
      <c r="C264" s="4">
        <v>176.4</v>
      </c>
      <c r="D264" s="1" t="s">
        <v>186</v>
      </c>
      <c r="E264" s="15">
        <f>Table1[[#This Row],[Цена]]*0.7</f>
        <v>123.47999999999999</v>
      </c>
      <c r="F264" s="15">
        <f>Table1[[#This Row],[Цена]]*0.65</f>
        <v>114.66000000000001</v>
      </c>
      <c r="G264" s="15">
        <f>Table1[[#This Row],[Цена]]*0.6</f>
        <v>105.84</v>
      </c>
      <c r="H264" s="15">
        <f>Table1[[#This Row],[Цена]]*0.55</f>
        <v>97.02000000000001</v>
      </c>
      <c r="I264" s="15">
        <f>Table1[[#This Row],[Цена]]*0.5</f>
        <v>88.2</v>
      </c>
      <c r="J264" s="15">
        <f>Table1[[#This Row],[Цена]]*0.45</f>
        <v>79.38000000000001</v>
      </c>
      <c r="K264" s="15">
        <f>Table1[[#This Row],[Цена]]*0.4</f>
        <v>70.56</v>
      </c>
    </row>
    <row r="265" spans="1:11" ht="89.25">
      <c r="A265" s="5" t="s">
        <v>353</v>
      </c>
      <c r="B265" s="2" t="s">
        <v>791</v>
      </c>
      <c r="C265" s="4">
        <v>703.24800000000005</v>
      </c>
      <c r="D265" s="1" t="s">
        <v>236</v>
      </c>
      <c r="E265" s="15">
        <f>Table1[[#This Row],[Цена]]*0.7</f>
        <v>492.27359999999999</v>
      </c>
      <c r="F265" s="15">
        <f>Table1[[#This Row],[Цена]]*0.65</f>
        <v>457.11120000000005</v>
      </c>
      <c r="G265" s="15">
        <f>Table1[[#This Row],[Цена]]*0.6</f>
        <v>421.94880000000001</v>
      </c>
      <c r="H265" s="15">
        <f>Table1[[#This Row],[Цена]]*0.55</f>
        <v>386.78640000000007</v>
      </c>
      <c r="I265" s="15">
        <f>Table1[[#This Row],[Цена]]*0.5</f>
        <v>351.62400000000002</v>
      </c>
      <c r="J265" s="15">
        <f>Table1[[#This Row],[Цена]]*0.45</f>
        <v>316.46160000000003</v>
      </c>
      <c r="K265" s="15">
        <f>Table1[[#This Row],[Цена]]*0.4</f>
        <v>281.29920000000004</v>
      </c>
    </row>
    <row r="266" spans="1:11" ht="89.25">
      <c r="A266" s="5" t="s">
        <v>354</v>
      </c>
      <c r="B266" s="2" t="s">
        <v>792</v>
      </c>
      <c r="C266" s="12" t="s">
        <v>815</v>
      </c>
      <c r="D266" s="1" t="s">
        <v>238</v>
      </c>
      <c r="E266" s="15"/>
      <c r="F266" s="15"/>
      <c r="G266" s="15"/>
      <c r="H266" s="15"/>
      <c r="I266" s="15"/>
      <c r="J266" s="15"/>
      <c r="K266" s="15"/>
    </row>
    <row r="267" spans="1:11" ht="51">
      <c r="A267" s="5" t="s">
        <v>355</v>
      </c>
      <c r="B267" s="2" t="s">
        <v>793</v>
      </c>
      <c r="C267" s="4">
        <v>2114.4480000000003</v>
      </c>
      <c r="D267" s="1" t="s">
        <v>248</v>
      </c>
      <c r="E267" s="15">
        <f>Table1[[#This Row],[Цена]]*0.7</f>
        <v>1480.1136000000001</v>
      </c>
      <c r="F267" s="15">
        <f>Table1[[#This Row],[Цена]]*0.65</f>
        <v>1374.3912000000003</v>
      </c>
      <c r="G267" s="15">
        <f>Table1[[#This Row],[Цена]]*0.6</f>
        <v>1268.6688000000001</v>
      </c>
      <c r="H267" s="15">
        <f>Table1[[#This Row],[Цена]]*0.55</f>
        <v>1162.9464000000003</v>
      </c>
      <c r="I267" s="15">
        <f>Table1[[#This Row],[Цена]]*0.5</f>
        <v>1057.2240000000002</v>
      </c>
      <c r="J267" s="15">
        <f>Table1[[#This Row],[Цена]]*0.45</f>
        <v>951.50160000000017</v>
      </c>
      <c r="K267" s="15">
        <f>Table1[[#This Row],[Цена]]*0.4</f>
        <v>845.77920000000017</v>
      </c>
    </row>
    <row r="268" spans="1:11">
      <c r="A268" s="5" t="s">
        <v>356</v>
      </c>
      <c r="B268" s="2" t="s">
        <v>357</v>
      </c>
      <c r="C268" s="4">
        <v>129.35999999999999</v>
      </c>
      <c r="D268" s="1" t="s">
        <v>253</v>
      </c>
      <c r="E268" s="15">
        <f>Table1[[#This Row],[Цена]]*0.7</f>
        <v>90.551999999999978</v>
      </c>
      <c r="F268" s="15">
        <f>Table1[[#This Row],[Цена]]*0.65</f>
        <v>84.083999999999989</v>
      </c>
      <c r="G268" s="15">
        <f>Table1[[#This Row],[Цена]]*0.6</f>
        <v>77.615999999999985</v>
      </c>
      <c r="H268" s="15">
        <f>Table1[[#This Row],[Цена]]*0.55</f>
        <v>71.147999999999996</v>
      </c>
      <c r="I268" s="15">
        <f>Table1[[#This Row],[Цена]]*0.5</f>
        <v>64.679999999999993</v>
      </c>
      <c r="J268" s="15">
        <f>Table1[[#This Row],[Цена]]*0.45</f>
        <v>58.211999999999996</v>
      </c>
      <c r="K268" s="15">
        <f>Table1[[#This Row],[Цена]]*0.4</f>
        <v>51.744</v>
      </c>
    </row>
    <row r="269" spans="1:11" ht="25.5">
      <c r="A269" s="5" t="s">
        <v>545</v>
      </c>
      <c r="B269" s="2" t="s">
        <v>794</v>
      </c>
      <c r="C269" s="4">
        <v>152.88</v>
      </c>
      <c r="D269" s="1" t="s">
        <v>243</v>
      </c>
      <c r="E269" s="15">
        <f>Table1[[#This Row],[Цена]]*0.7</f>
        <v>107.01599999999999</v>
      </c>
      <c r="F269" s="15">
        <f>Table1[[#This Row],[Цена]]*0.65</f>
        <v>99.372</v>
      </c>
      <c r="G269" s="15">
        <f>Table1[[#This Row],[Цена]]*0.6</f>
        <v>91.727999999999994</v>
      </c>
      <c r="H269" s="15">
        <f>Table1[[#This Row],[Цена]]*0.55</f>
        <v>84.084000000000003</v>
      </c>
      <c r="I269" s="15">
        <f>Table1[[#This Row],[Цена]]*0.5</f>
        <v>76.44</v>
      </c>
      <c r="J269" s="15">
        <f>Table1[[#This Row],[Цена]]*0.45</f>
        <v>68.796000000000006</v>
      </c>
      <c r="K269" s="15">
        <f>Table1[[#This Row],[Цена]]*0.4</f>
        <v>61.152000000000001</v>
      </c>
    </row>
    <row r="270" spans="1:11" ht="25.5">
      <c r="A270" s="5" t="s">
        <v>546</v>
      </c>
      <c r="B270" s="2" t="s">
        <v>547</v>
      </c>
      <c r="C270" s="4">
        <v>152.88</v>
      </c>
      <c r="D270" s="1" t="s">
        <v>244</v>
      </c>
      <c r="E270" s="15">
        <f>Table1[[#This Row],[Цена]]*0.7</f>
        <v>107.01599999999999</v>
      </c>
      <c r="F270" s="15">
        <f>Table1[[#This Row],[Цена]]*0.65</f>
        <v>99.372</v>
      </c>
      <c r="G270" s="15">
        <f>Table1[[#This Row],[Цена]]*0.6</f>
        <v>91.727999999999994</v>
      </c>
      <c r="H270" s="15">
        <f>Table1[[#This Row],[Цена]]*0.55</f>
        <v>84.084000000000003</v>
      </c>
      <c r="I270" s="15">
        <f>Table1[[#This Row],[Цена]]*0.5</f>
        <v>76.44</v>
      </c>
      <c r="J270" s="15">
        <f>Table1[[#This Row],[Цена]]*0.45</f>
        <v>68.796000000000006</v>
      </c>
      <c r="K270" s="15">
        <f>Table1[[#This Row],[Цена]]*0.4</f>
        <v>61.152000000000001</v>
      </c>
    </row>
    <row r="271" spans="1:11" ht="25.5">
      <c r="A271" s="5" t="s">
        <v>548</v>
      </c>
      <c r="B271" s="2" t="s">
        <v>795</v>
      </c>
      <c r="C271" s="4">
        <v>152.88</v>
      </c>
      <c r="D271" s="1" t="s">
        <v>245</v>
      </c>
      <c r="E271" s="15">
        <f>Table1[[#This Row],[Цена]]*0.7</f>
        <v>107.01599999999999</v>
      </c>
      <c r="F271" s="15">
        <f>Table1[[#This Row],[Цена]]*0.65</f>
        <v>99.372</v>
      </c>
      <c r="G271" s="15">
        <f>Table1[[#This Row],[Цена]]*0.6</f>
        <v>91.727999999999994</v>
      </c>
      <c r="H271" s="15">
        <f>Table1[[#This Row],[Цена]]*0.55</f>
        <v>84.084000000000003</v>
      </c>
      <c r="I271" s="15">
        <f>Table1[[#This Row],[Цена]]*0.5</f>
        <v>76.44</v>
      </c>
      <c r="J271" s="15">
        <f>Table1[[#This Row],[Цена]]*0.45</f>
        <v>68.796000000000006</v>
      </c>
      <c r="K271" s="15">
        <f>Table1[[#This Row],[Цена]]*0.4</f>
        <v>61.152000000000001</v>
      </c>
    </row>
    <row r="272" spans="1:11" ht="25.5">
      <c r="A272" s="5" t="s">
        <v>549</v>
      </c>
      <c r="B272" s="2" t="s">
        <v>550</v>
      </c>
      <c r="C272" s="4">
        <v>152.88</v>
      </c>
      <c r="D272" s="1" t="s">
        <v>246</v>
      </c>
      <c r="E272" s="15">
        <f>Table1[[#This Row],[Цена]]*0.7</f>
        <v>107.01599999999999</v>
      </c>
      <c r="F272" s="15">
        <f>Table1[[#This Row],[Цена]]*0.65</f>
        <v>99.372</v>
      </c>
      <c r="G272" s="15">
        <f>Table1[[#This Row],[Цена]]*0.6</f>
        <v>91.727999999999994</v>
      </c>
      <c r="H272" s="15">
        <f>Table1[[#This Row],[Цена]]*0.55</f>
        <v>84.084000000000003</v>
      </c>
      <c r="I272" s="15">
        <f>Table1[[#This Row],[Цена]]*0.5</f>
        <v>76.44</v>
      </c>
      <c r="J272" s="15">
        <f>Table1[[#This Row],[Цена]]*0.45</f>
        <v>68.796000000000006</v>
      </c>
      <c r="K272" s="15">
        <f>Table1[[#This Row],[Цена]]*0.4</f>
        <v>61.152000000000001</v>
      </c>
    </row>
    <row r="273" spans="1:11" ht="25.5">
      <c r="A273" s="5" t="s">
        <v>556</v>
      </c>
      <c r="B273" s="2" t="s">
        <v>796</v>
      </c>
      <c r="C273" s="4">
        <v>176.4</v>
      </c>
      <c r="D273" s="1" t="s">
        <v>254</v>
      </c>
      <c r="E273" s="15">
        <f>Table1[[#This Row],[Цена]]*0.7</f>
        <v>123.47999999999999</v>
      </c>
      <c r="F273" s="15">
        <f>Table1[[#This Row],[Цена]]*0.65</f>
        <v>114.66000000000001</v>
      </c>
      <c r="G273" s="15">
        <f>Table1[[#This Row],[Цена]]*0.6</f>
        <v>105.84</v>
      </c>
      <c r="H273" s="15">
        <f>Table1[[#This Row],[Цена]]*0.55</f>
        <v>97.02000000000001</v>
      </c>
      <c r="I273" s="15">
        <f>Table1[[#This Row],[Цена]]*0.5</f>
        <v>88.2</v>
      </c>
      <c r="J273" s="15">
        <f>Table1[[#This Row],[Цена]]*0.45</f>
        <v>79.38000000000001</v>
      </c>
      <c r="K273" s="15">
        <f>Table1[[#This Row],[Цена]]*0.4</f>
        <v>70.56</v>
      </c>
    </row>
    <row r="274" spans="1:11" ht="25.5">
      <c r="A274" s="5" t="s">
        <v>557</v>
      </c>
      <c r="B274" s="2" t="s">
        <v>558</v>
      </c>
      <c r="C274" s="4">
        <v>176.4</v>
      </c>
      <c r="D274" s="1" t="s">
        <v>255</v>
      </c>
      <c r="E274" s="15">
        <f>Table1[[#This Row],[Цена]]*0.7</f>
        <v>123.47999999999999</v>
      </c>
      <c r="F274" s="15">
        <f>Table1[[#This Row],[Цена]]*0.65</f>
        <v>114.66000000000001</v>
      </c>
      <c r="G274" s="15">
        <f>Table1[[#This Row],[Цена]]*0.6</f>
        <v>105.84</v>
      </c>
      <c r="H274" s="15">
        <f>Table1[[#This Row],[Цена]]*0.55</f>
        <v>97.02000000000001</v>
      </c>
      <c r="I274" s="15">
        <f>Table1[[#This Row],[Цена]]*0.5</f>
        <v>88.2</v>
      </c>
      <c r="J274" s="15">
        <f>Table1[[#This Row],[Цена]]*0.45</f>
        <v>79.38000000000001</v>
      </c>
      <c r="K274" s="15">
        <f>Table1[[#This Row],[Цена]]*0.4</f>
        <v>70.56</v>
      </c>
    </row>
    <row r="275" spans="1:11" ht="25.5">
      <c r="A275" s="5" t="s">
        <v>559</v>
      </c>
      <c r="B275" s="2" t="s">
        <v>797</v>
      </c>
      <c r="C275" s="4">
        <v>176.4</v>
      </c>
      <c r="D275" s="1" t="s">
        <v>256</v>
      </c>
      <c r="E275" s="15">
        <f>Table1[[#This Row],[Цена]]*0.7</f>
        <v>123.47999999999999</v>
      </c>
      <c r="F275" s="15">
        <f>Table1[[#This Row],[Цена]]*0.65</f>
        <v>114.66000000000001</v>
      </c>
      <c r="G275" s="15">
        <f>Table1[[#This Row],[Цена]]*0.6</f>
        <v>105.84</v>
      </c>
      <c r="H275" s="15">
        <f>Table1[[#This Row],[Цена]]*0.55</f>
        <v>97.02000000000001</v>
      </c>
      <c r="I275" s="15">
        <f>Table1[[#This Row],[Цена]]*0.5</f>
        <v>88.2</v>
      </c>
      <c r="J275" s="15">
        <f>Table1[[#This Row],[Цена]]*0.45</f>
        <v>79.38000000000001</v>
      </c>
      <c r="K275" s="15">
        <f>Table1[[#This Row],[Цена]]*0.4</f>
        <v>70.56</v>
      </c>
    </row>
    <row r="276" spans="1:11" ht="25.5">
      <c r="A276" s="5" t="s">
        <v>560</v>
      </c>
      <c r="B276" s="2" t="s">
        <v>561</v>
      </c>
      <c r="C276" s="4">
        <v>176.4</v>
      </c>
      <c r="D276" s="1" t="s">
        <v>257</v>
      </c>
      <c r="E276" s="15">
        <f>Table1[[#This Row],[Цена]]*0.7</f>
        <v>123.47999999999999</v>
      </c>
      <c r="F276" s="15">
        <f>Table1[[#This Row],[Цена]]*0.65</f>
        <v>114.66000000000001</v>
      </c>
      <c r="G276" s="15">
        <f>Table1[[#This Row],[Цена]]*0.6</f>
        <v>105.84</v>
      </c>
      <c r="H276" s="15">
        <f>Table1[[#This Row],[Цена]]*0.55</f>
        <v>97.02000000000001</v>
      </c>
      <c r="I276" s="15">
        <f>Table1[[#This Row],[Цена]]*0.5</f>
        <v>88.2</v>
      </c>
      <c r="J276" s="15">
        <f>Table1[[#This Row],[Цена]]*0.45</f>
        <v>79.38000000000001</v>
      </c>
      <c r="K276" s="15">
        <f>Table1[[#This Row],[Цена]]*0.4</f>
        <v>70.56</v>
      </c>
    </row>
    <row r="277" spans="1:11" ht="102">
      <c r="A277" s="5" t="s">
        <v>536</v>
      </c>
      <c r="B277" s="2" t="s">
        <v>798</v>
      </c>
      <c r="C277" s="12" t="s">
        <v>815</v>
      </c>
      <c r="D277" s="1" t="s">
        <v>227</v>
      </c>
      <c r="E277" s="15"/>
      <c r="F277" s="15"/>
      <c r="G277" s="15"/>
      <c r="H277" s="15"/>
      <c r="I277" s="15"/>
      <c r="J277" s="15"/>
      <c r="K277" s="15"/>
    </row>
    <row r="278" spans="1:11" ht="114.75">
      <c r="A278" s="5" t="s">
        <v>537</v>
      </c>
      <c r="B278" s="2" t="s">
        <v>799</v>
      </c>
      <c r="C278" s="12" t="s">
        <v>815</v>
      </c>
      <c r="D278" s="1" t="s">
        <v>231</v>
      </c>
      <c r="E278" s="15"/>
      <c r="F278" s="15"/>
      <c r="G278" s="15"/>
      <c r="H278" s="15"/>
      <c r="I278" s="15"/>
      <c r="J278" s="15"/>
      <c r="K278" s="15"/>
    </row>
    <row r="279" spans="1:11" ht="114.75">
      <c r="A279" s="5" t="s">
        <v>538</v>
      </c>
      <c r="B279" s="2" t="s">
        <v>800</v>
      </c>
      <c r="C279" s="12" t="s">
        <v>815</v>
      </c>
      <c r="D279" s="1" t="s">
        <v>233</v>
      </c>
      <c r="E279" s="15"/>
      <c r="F279" s="15"/>
      <c r="G279" s="15"/>
      <c r="H279" s="15"/>
      <c r="I279" s="15"/>
      <c r="J279" s="15"/>
      <c r="K279" s="15"/>
    </row>
    <row r="280" spans="1:11" ht="25.5">
      <c r="A280" s="5" t="s">
        <v>539</v>
      </c>
      <c r="B280" s="2" t="s">
        <v>801</v>
      </c>
      <c r="C280" s="4">
        <v>162.28800000000001</v>
      </c>
      <c r="D280" s="1" t="s">
        <v>234</v>
      </c>
      <c r="E280" s="15">
        <f>Table1[[#This Row],[Цена]]*0.7</f>
        <v>113.6016</v>
      </c>
      <c r="F280" s="15">
        <f>Table1[[#This Row],[Цена]]*0.65</f>
        <v>105.48720000000002</v>
      </c>
      <c r="G280" s="15">
        <f>Table1[[#This Row],[Цена]]*0.6</f>
        <v>97.372799999999998</v>
      </c>
      <c r="H280" s="15">
        <f>Table1[[#This Row],[Цена]]*0.55</f>
        <v>89.258400000000009</v>
      </c>
      <c r="I280" s="15">
        <f>Table1[[#This Row],[Цена]]*0.5</f>
        <v>81.144000000000005</v>
      </c>
      <c r="J280" s="15">
        <f>Table1[[#This Row],[Цена]]*0.45</f>
        <v>73.029600000000002</v>
      </c>
      <c r="K280" s="15">
        <f>Table1[[#This Row],[Цена]]*0.4</f>
        <v>64.915200000000013</v>
      </c>
    </row>
    <row r="281" spans="1:11" ht="25.5">
      <c r="A281" s="5" t="s">
        <v>539</v>
      </c>
      <c r="B281" s="2" t="s">
        <v>802</v>
      </c>
      <c r="C281" s="4">
        <v>162.28800000000001</v>
      </c>
      <c r="D281" s="1" t="s">
        <v>235</v>
      </c>
      <c r="E281" s="15">
        <f>Table1[[#This Row],[Цена]]*0.7</f>
        <v>113.6016</v>
      </c>
      <c r="F281" s="15">
        <f>Table1[[#This Row],[Цена]]*0.65</f>
        <v>105.48720000000002</v>
      </c>
      <c r="G281" s="15">
        <f>Table1[[#This Row],[Цена]]*0.6</f>
        <v>97.372799999999998</v>
      </c>
      <c r="H281" s="15">
        <f>Table1[[#This Row],[Цена]]*0.55</f>
        <v>89.258400000000009</v>
      </c>
      <c r="I281" s="15">
        <f>Table1[[#This Row],[Цена]]*0.5</f>
        <v>81.144000000000005</v>
      </c>
      <c r="J281" s="15">
        <f>Table1[[#This Row],[Цена]]*0.45</f>
        <v>73.029600000000002</v>
      </c>
      <c r="K281" s="15">
        <f>Table1[[#This Row],[Цена]]*0.4</f>
        <v>64.915200000000013</v>
      </c>
    </row>
    <row r="282" spans="1:11" ht="38.25">
      <c r="A282" s="5" t="s">
        <v>542</v>
      </c>
      <c r="B282" s="2" t="s">
        <v>803</v>
      </c>
      <c r="C282" s="4">
        <v>56.448000000000008</v>
      </c>
      <c r="D282" s="1" t="s">
        <v>240</v>
      </c>
      <c r="E282" s="15">
        <f>Table1[[#This Row],[Цена]]*0.7</f>
        <v>39.513600000000004</v>
      </c>
      <c r="F282" s="15">
        <f>Table1[[#This Row],[Цена]]*0.65</f>
        <v>36.691200000000009</v>
      </c>
      <c r="G282" s="15">
        <f>Table1[[#This Row],[Цена]]*0.6</f>
        <v>33.8688</v>
      </c>
      <c r="H282" s="15">
        <f>Table1[[#This Row],[Цена]]*0.55</f>
        <v>31.046400000000006</v>
      </c>
      <c r="I282" s="15">
        <f>Table1[[#This Row],[Цена]]*0.5</f>
        <v>28.224000000000004</v>
      </c>
      <c r="J282" s="15">
        <f>Table1[[#This Row],[Цена]]*0.45</f>
        <v>25.401600000000006</v>
      </c>
      <c r="K282" s="15">
        <f>Table1[[#This Row],[Цена]]*0.4</f>
        <v>22.579200000000004</v>
      </c>
    </row>
    <row r="283" spans="1:11">
      <c r="A283" s="5" t="s">
        <v>534</v>
      </c>
      <c r="B283" s="2" t="s">
        <v>535</v>
      </c>
      <c r="C283" s="4">
        <v>103.488</v>
      </c>
      <c r="D283" s="1" t="s">
        <v>187</v>
      </c>
      <c r="E283" s="15">
        <f>Table1[[#This Row],[Цена]]*0.7</f>
        <v>72.441599999999994</v>
      </c>
      <c r="F283" s="15">
        <f>Table1[[#This Row],[Цена]]*0.65</f>
        <v>67.267200000000003</v>
      </c>
      <c r="G283" s="15">
        <f>Table1[[#This Row],[Цена]]*0.6</f>
        <v>62.092799999999997</v>
      </c>
      <c r="H283" s="15">
        <f>Table1[[#This Row],[Цена]]*0.55</f>
        <v>56.918400000000005</v>
      </c>
      <c r="I283" s="15">
        <f>Table1[[#This Row],[Цена]]*0.5</f>
        <v>51.744</v>
      </c>
      <c r="J283" s="15">
        <f>Table1[[#This Row],[Цена]]*0.45</f>
        <v>46.569600000000001</v>
      </c>
      <c r="K283" s="15">
        <f>Table1[[#This Row],[Цена]]*0.4</f>
        <v>41.395200000000003</v>
      </c>
    </row>
    <row r="284" spans="1:11" ht="102">
      <c r="A284" s="5" t="s">
        <v>540</v>
      </c>
      <c r="B284" s="2" t="s">
        <v>804</v>
      </c>
      <c r="C284" s="12" t="s">
        <v>815</v>
      </c>
      <c r="D284" s="1" t="s">
        <v>237</v>
      </c>
      <c r="E284" s="15"/>
      <c r="F284" s="15"/>
      <c r="G284" s="15"/>
      <c r="H284" s="15"/>
      <c r="I284" s="15"/>
      <c r="J284" s="15"/>
      <c r="K284" s="15"/>
    </row>
    <row r="285" spans="1:11" ht="102">
      <c r="A285" s="5" t="s">
        <v>541</v>
      </c>
      <c r="B285" s="2" t="s">
        <v>805</v>
      </c>
      <c r="C285" s="12" t="s">
        <v>815</v>
      </c>
      <c r="D285" s="1" t="s">
        <v>239</v>
      </c>
      <c r="E285" s="15"/>
      <c r="F285" s="15"/>
      <c r="G285" s="15"/>
      <c r="H285" s="15"/>
      <c r="I285" s="15"/>
      <c r="J285" s="15"/>
      <c r="K285" s="15"/>
    </row>
    <row r="286" spans="1:11" ht="89.25">
      <c r="A286" s="5" t="s">
        <v>543</v>
      </c>
      <c r="B286" s="2" t="s">
        <v>806</v>
      </c>
      <c r="C286" s="12" t="s">
        <v>815</v>
      </c>
      <c r="D286" s="1" t="s">
        <v>241</v>
      </c>
      <c r="E286" s="15"/>
      <c r="F286" s="15"/>
      <c r="G286" s="15"/>
      <c r="H286" s="15"/>
      <c r="I286" s="15"/>
      <c r="J286" s="15"/>
      <c r="K286" s="15"/>
    </row>
    <row r="287" spans="1:11" ht="25.5">
      <c r="A287" s="5" t="s">
        <v>544</v>
      </c>
      <c r="B287" s="2" t="s">
        <v>807</v>
      </c>
      <c r="C287" s="12">
        <v>115</v>
      </c>
      <c r="D287" s="1" t="s">
        <v>242</v>
      </c>
      <c r="E287" s="15">
        <f>Table1[[#This Row],[Цена]]*0.7</f>
        <v>80.5</v>
      </c>
      <c r="F287" s="15">
        <f>Table1[[#This Row],[Цена]]*0.65</f>
        <v>74.75</v>
      </c>
      <c r="G287" s="15">
        <f>Table1[[#This Row],[Цена]]*0.6</f>
        <v>69</v>
      </c>
      <c r="H287" s="15">
        <f>Table1[[#This Row],[Цена]]*0.55</f>
        <v>63.250000000000007</v>
      </c>
      <c r="I287" s="15">
        <f>Table1[[#This Row],[Цена]]*0.5</f>
        <v>57.5</v>
      </c>
      <c r="J287" s="15">
        <f>Table1[[#This Row],[Цена]]*0.45</f>
        <v>51.75</v>
      </c>
      <c r="K287" s="15">
        <f>Table1[[#This Row],[Цена]]*0.4</f>
        <v>46</v>
      </c>
    </row>
    <row r="288" spans="1:11" ht="38.25">
      <c r="A288" s="5" t="s">
        <v>551</v>
      </c>
      <c r="B288" s="2" t="s">
        <v>552</v>
      </c>
      <c r="C288" s="12">
        <v>1409</v>
      </c>
      <c r="D288" s="1" t="s">
        <v>247</v>
      </c>
      <c r="E288" s="15">
        <f>Table1[[#This Row],[Цена]]*0.7</f>
        <v>986.3</v>
      </c>
      <c r="F288" s="15">
        <f>Table1[[#This Row],[Цена]]*0.65</f>
        <v>915.85</v>
      </c>
      <c r="G288" s="15">
        <f>Table1[[#This Row],[Цена]]*0.6</f>
        <v>845.4</v>
      </c>
      <c r="H288" s="15">
        <f>Table1[[#This Row],[Цена]]*0.55</f>
        <v>774.95</v>
      </c>
      <c r="I288" s="15">
        <f>Table1[[#This Row],[Цена]]*0.5</f>
        <v>704.5</v>
      </c>
      <c r="J288" s="15">
        <f>Table1[[#This Row],[Цена]]*0.45</f>
        <v>634.05000000000007</v>
      </c>
      <c r="K288" s="15">
        <f>Table1[[#This Row],[Цена]]*0.4</f>
        <v>563.6</v>
      </c>
    </row>
    <row r="289" spans="1:11" ht="89.25">
      <c r="A289" s="5" t="s">
        <v>553</v>
      </c>
      <c r="B289" s="2" t="s">
        <v>808</v>
      </c>
      <c r="C289" s="12" t="s">
        <v>815</v>
      </c>
      <c r="D289" s="1" t="s">
        <v>249</v>
      </c>
      <c r="E289" s="15"/>
      <c r="F289" s="15"/>
      <c r="G289" s="15"/>
      <c r="H289" s="15"/>
      <c r="I289" s="15"/>
      <c r="J289" s="15"/>
      <c r="K289" s="15"/>
    </row>
    <row r="290" spans="1:11" ht="25.5">
      <c r="A290" s="5" t="s">
        <v>554</v>
      </c>
      <c r="B290" s="2" t="s">
        <v>809</v>
      </c>
      <c r="C290" s="12">
        <v>153</v>
      </c>
      <c r="D290" s="1" t="s">
        <v>250</v>
      </c>
      <c r="E290" s="15">
        <f>Table1[[#This Row],[Цена]]*0.7</f>
        <v>107.1</v>
      </c>
      <c r="F290" s="15">
        <f>Table1[[#This Row],[Цена]]*0.65</f>
        <v>99.45</v>
      </c>
      <c r="G290" s="15">
        <f>Table1[[#This Row],[Цена]]*0.6</f>
        <v>91.8</v>
      </c>
      <c r="H290" s="15">
        <f>Table1[[#This Row],[Цена]]*0.55</f>
        <v>84.15</v>
      </c>
      <c r="I290" s="15">
        <f>Table1[[#This Row],[Цена]]*0.5</f>
        <v>76.5</v>
      </c>
      <c r="J290" s="15">
        <f>Table1[[#This Row],[Цена]]*0.45</f>
        <v>68.850000000000009</v>
      </c>
      <c r="K290" s="15">
        <f>Table1[[#This Row],[Цена]]*0.4</f>
        <v>61.2</v>
      </c>
    </row>
    <row r="291" spans="1:11" ht="89.25">
      <c r="A291" s="5" t="s">
        <v>555</v>
      </c>
      <c r="B291" s="2" t="s">
        <v>810</v>
      </c>
      <c r="C291" s="12" t="s">
        <v>815</v>
      </c>
      <c r="D291" s="1" t="s">
        <v>252</v>
      </c>
      <c r="E291" s="15"/>
      <c r="F291" s="15"/>
      <c r="G291" s="15"/>
      <c r="H291" s="15"/>
      <c r="I291" s="15"/>
      <c r="J291" s="15"/>
      <c r="K291" s="15"/>
    </row>
    <row r="292" spans="1:11" ht="76.5">
      <c r="A292" s="5" t="s">
        <v>562</v>
      </c>
      <c r="B292" s="2" t="s">
        <v>811</v>
      </c>
      <c r="C292" s="12" t="s">
        <v>815</v>
      </c>
      <c r="D292" s="1" t="s">
        <v>258</v>
      </c>
      <c r="E292" s="15"/>
      <c r="F292" s="15"/>
      <c r="G292" s="15"/>
      <c r="H292" s="15"/>
      <c r="I292" s="15"/>
      <c r="J292" s="15"/>
      <c r="K292" s="15"/>
    </row>
    <row r="293" spans="1:11">
      <c r="A293" s="5" t="s">
        <v>563</v>
      </c>
      <c r="B293" s="2" t="s">
        <v>564</v>
      </c>
      <c r="C293" s="12">
        <v>99</v>
      </c>
      <c r="D293" s="1" t="s">
        <v>259</v>
      </c>
      <c r="E293" s="15">
        <f>Table1[[#This Row],[Цена]]*0.7</f>
        <v>69.3</v>
      </c>
      <c r="F293" s="15">
        <f>Table1[[#This Row],[Цена]]*0.65</f>
        <v>64.350000000000009</v>
      </c>
      <c r="G293" s="15">
        <f>Table1[[#This Row],[Цена]]*0.6</f>
        <v>59.4</v>
      </c>
      <c r="H293" s="15">
        <f>Table1[[#This Row],[Цена]]*0.55</f>
        <v>54.45</v>
      </c>
      <c r="I293" s="15">
        <f>Table1[[#This Row],[Цена]]*0.5</f>
        <v>49.5</v>
      </c>
      <c r="J293" s="15">
        <f>Table1[[#This Row],[Цена]]*0.45</f>
        <v>44.550000000000004</v>
      </c>
      <c r="K293" s="15">
        <f>Table1[[#This Row],[Цена]]*0.4</f>
        <v>39.6</v>
      </c>
    </row>
    <row r="294" spans="1:11" ht="89.25">
      <c r="A294" s="5" t="s">
        <v>565</v>
      </c>
      <c r="B294" s="2" t="s">
        <v>812</v>
      </c>
      <c r="C294" s="12" t="s">
        <v>815</v>
      </c>
      <c r="D294" s="1" t="s">
        <v>260</v>
      </c>
      <c r="E294" s="15"/>
      <c r="F294" s="15"/>
      <c r="G294" s="15"/>
      <c r="H294" s="15"/>
      <c r="I294" s="15"/>
      <c r="J294" s="15"/>
      <c r="K294" s="15"/>
    </row>
    <row r="295" spans="1:11" ht="77.25" thickBot="1">
      <c r="A295" s="6" t="s">
        <v>566</v>
      </c>
      <c r="B295" s="2" t="s">
        <v>813</v>
      </c>
      <c r="C295" s="13" t="s">
        <v>815</v>
      </c>
      <c r="D295" s="7" t="s">
        <v>261</v>
      </c>
      <c r="E295" s="15"/>
      <c r="F295" s="15"/>
      <c r="G295" s="15"/>
      <c r="H295" s="15"/>
      <c r="I295" s="15"/>
      <c r="J295" s="15"/>
      <c r="K295" s="15"/>
    </row>
  </sheetData>
  <pageMargins left="0.25" right="0.25" top="0.75" bottom="0.75" header="0.3" footer="0.3"/>
  <pageSetup paperSize="9" orientation="portrait"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Power BI</dc:creator>
  <cp:lastModifiedBy>Вирта</cp:lastModifiedBy>
  <cp:lastPrinted>2020-07-03T09:29:59Z</cp:lastPrinted>
  <dcterms:created xsi:type="dcterms:W3CDTF">2016-07-06T08:22:49Z</dcterms:created>
  <dcterms:modified xsi:type="dcterms:W3CDTF">2020-07-03T09:49:04Z</dcterms:modified>
</cp:coreProperties>
</file>