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15" windowWidth="17955" windowHeight="1102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D3" i="1" l="1"/>
  <c r="E3" i="1"/>
  <c r="F3" i="1"/>
  <c r="G3" i="1"/>
  <c r="H3" i="1"/>
  <c r="D4" i="1"/>
  <c r="E4" i="1"/>
  <c r="F4" i="1"/>
  <c r="G4" i="1"/>
  <c r="H4" i="1"/>
  <c r="D5" i="1"/>
  <c r="E5" i="1"/>
  <c r="F5" i="1"/>
  <c r="G5" i="1"/>
  <c r="H5" i="1"/>
  <c r="D6" i="1"/>
  <c r="E6" i="1"/>
  <c r="F6" i="1"/>
  <c r="G6" i="1"/>
  <c r="H6" i="1"/>
  <c r="D7" i="1"/>
  <c r="E7" i="1"/>
  <c r="F7" i="1"/>
  <c r="G7" i="1"/>
  <c r="H7" i="1"/>
  <c r="D8" i="1"/>
  <c r="E8" i="1"/>
  <c r="F8" i="1"/>
  <c r="G8" i="1"/>
  <c r="H8" i="1"/>
  <c r="D9" i="1"/>
  <c r="E9" i="1"/>
  <c r="F9" i="1"/>
  <c r="G9" i="1"/>
  <c r="H9" i="1"/>
  <c r="D10" i="1"/>
  <c r="E10" i="1"/>
  <c r="F10" i="1"/>
  <c r="G10" i="1"/>
  <c r="H10" i="1"/>
  <c r="D11" i="1"/>
  <c r="E11" i="1"/>
  <c r="F11" i="1"/>
  <c r="G11" i="1"/>
  <c r="H11" i="1"/>
  <c r="D12" i="1"/>
  <c r="E12" i="1"/>
  <c r="F12" i="1"/>
  <c r="G12" i="1"/>
  <c r="H12" i="1"/>
  <c r="D13" i="1"/>
  <c r="E13" i="1"/>
  <c r="F13" i="1"/>
  <c r="G13" i="1"/>
  <c r="H13" i="1"/>
  <c r="D14" i="1"/>
  <c r="E14" i="1"/>
  <c r="F14" i="1"/>
  <c r="G14" i="1"/>
  <c r="H14" i="1"/>
  <c r="D15" i="1"/>
  <c r="E15" i="1"/>
  <c r="F15" i="1"/>
  <c r="G15" i="1"/>
  <c r="H15" i="1"/>
  <c r="D16" i="1"/>
  <c r="E16" i="1"/>
  <c r="F16" i="1"/>
  <c r="G16" i="1"/>
  <c r="H16" i="1"/>
  <c r="D17" i="1"/>
  <c r="E17" i="1"/>
  <c r="F17" i="1"/>
  <c r="G17" i="1"/>
  <c r="H17" i="1"/>
  <c r="D18" i="1"/>
  <c r="E18" i="1"/>
  <c r="F18" i="1"/>
  <c r="G18" i="1"/>
  <c r="H18" i="1"/>
  <c r="D19" i="1"/>
  <c r="E19" i="1"/>
  <c r="F19" i="1"/>
  <c r="G19" i="1"/>
  <c r="H19" i="1"/>
  <c r="D20" i="1"/>
  <c r="E20" i="1"/>
  <c r="F20" i="1"/>
  <c r="G20" i="1"/>
  <c r="H20" i="1"/>
  <c r="D21" i="1"/>
  <c r="E21" i="1"/>
  <c r="F21" i="1"/>
  <c r="G21" i="1"/>
  <c r="H21" i="1"/>
  <c r="D22" i="1"/>
  <c r="E22" i="1"/>
  <c r="F22" i="1"/>
  <c r="G22" i="1"/>
  <c r="H22" i="1"/>
  <c r="D23" i="1"/>
  <c r="E23" i="1"/>
  <c r="F23" i="1"/>
  <c r="G23" i="1"/>
  <c r="H23" i="1"/>
  <c r="D24" i="1"/>
  <c r="E24" i="1"/>
  <c r="F24" i="1"/>
  <c r="G24" i="1"/>
  <c r="H24" i="1"/>
  <c r="D25" i="1"/>
  <c r="E25" i="1"/>
  <c r="F25" i="1"/>
  <c r="G25" i="1"/>
  <c r="H25" i="1"/>
  <c r="D26" i="1"/>
  <c r="E26" i="1"/>
  <c r="F26" i="1"/>
  <c r="G26" i="1"/>
  <c r="H26" i="1"/>
  <c r="D27" i="1"/>
  <c r="E27" i="1"/>
  <c r="F27" i="1"/>
  <c r="G27" i="1"/>
  <c r="H27" i="1"/>
  <c r="D28" i="1"/>
  <c r="E28" i="1"/>
  <c r="F28" i="1"/>
  <c r="G28" i="1"/>
  <c r="H28" i="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39" i="1"/>
  <c r="E39" i="1"/>
  <c r="F39" i="1"/>
  <c r="G39" i="1"/>
  <c r="H39" i="1"/>
  <c r="D40" i="1"/>
  <c r="E40" i="1"/>
  <c r="F40" i="1"/>
  <c r="G40" i="1"/>
  <c r="H40" i="1"/>
  <c r="D41" i="1"/>
  <c r="E41" i="1"/>
  <c r="F41" i="1"/>
  <c r="G41" i="1"/>
  <c r="H41" i="1"/>
  <c r="D42" i="1"/>
  <c r="E42" i="1"/>
  <c r="F42" i="1"/>
  <c r="G42" i="1"/>
  <c r="H42" i="1"/>
  <c r="D43" i="1"/>
  <c r="E43" i="1"/>
  <c r="F43" i="1"/>
  <c r="G43" i="1"/>
  <c r="H43" i="1"/>
  <c r="D44" i="1"/>
  <c r="E44" i="1"/>
  <c r="F44" i="1"/>
  <c r="G44" i="1"/>
  <c r="H44" i="1"/>
  <c r="D45" i="1"/>
  <c r="E45" i="1"/>
  <c r="F45" i="1"/>
  <c r="G45" i="1"/>
  <c r="H45" i="1"/>
  <c r="D46" i="1"/>
  <c r="E46" i="1"/>
  <c r="F46" i="1"/>
  <c r="G46" i="1"/>
  <c r="H46" i="1"/>
  <c r="D47" i="1"/>
  <c r="E47" i="1"/>
  <c r="F47" i="1"/>
  <c r="G47" i="1"/>
  <c r="H47" i="1"/>
  <c r="D48" i="1"/>
  <c r="E48" i="1"/>
  <c r="F48" i="1"/>
  <c r="G48" i="1"/>
  <c r="H48" i="1"/>
  <c r="D49" i="1"/>
  <c r="E49" i="1"/>
  <c r="F49" i="1"/>
  <c r="G49" i="1"/>
  <c r="H49" i="1"/>
  <c r="D50" i="1"/>
  <c r="E50" i="1"/>
  <c r="F50" i="1"/>
  <c r="G50" i="1"/>
  <c r="H50" i="1"/>
  <c r="D51" i="1"/>
  <c r="E51" i="1"/>
  <c r="F51" i="1"/>
  <c r="G51" i="1"/>
  <c r="H51" i="1"/>
  <c r="D52" i="1"/>
  <c r="E52" i="1"/>
  <c r="F52" i="1"/>
  <c r="G52" i="1"/>
  <c r="H52" i="1"/>
  <c r="D53" i="1"/>
  <c r="E53" i="1"/>
  <c r="F53" i="1"/>
  <c r="G53" i="1"/>
  <c r="H53" i="1"/>
  <c r="D54" i="1"/>
  <c r="E54" i="1"/>
  <c r="F54" i="1"/>
  <c r="G54" i="1"/>
  <c r="H54" i="1"/>
  <c r="D55" i="1"/>
  <c r="E55" i="1"/>
  <c r="F55" i="1"/>
  <c r="G55" i="1"/>
  <c r="H55" i="1"/>
  <c r="D56" i="1"/>
  <c r="E56" i="1"/>
  <c r="F56" i="1"/>
  <c r="G56" i="1"/>
  <c r="H56" i="1"/>
  <c r="D57" i="1"/>
  <c r="E57" i="1"/>
  <c r="F57" i="1"/>
  <c r="G57" i="1"/>
  <c r="H57" i="1"/>
  <c r="D58" i="1"/>
  <c r="E58" i="1"/>
  <c r="F58" i="1"/>
  <c r="G58" i="1"/>
  <c r="H58" i="1"/>
  <c r="D59" i="1"/>
  <c r="E59" i="1"/>
  <c r="F59" i="1"/>
  <c r="G59" i="1"/>
  <c r="H59" i="1"/>
  <c r="D60" i="1"/>
  <c r="E60" i="1"/>
  <c r="F60" i="1"/>
  <c r="G60" i="1"/>
  <c r="H60" i="1"/>
  <c r="D61" i="1"/>
  <c r="E61" i="1"/>
  <c r="F61" i="1"/>
  <c r="G61" i="1"/>
  <c r="H61" i="1"/>
  <c r="D62" i="1"/>
  <c r="E62" i="1"/>
  <c r="F62" i="1"/>
  <c r="G62" i="1"/>
  <c r="H62" i="1"/>
  <c r="D63" i="1"/>
  <c r="E63" i="1"/>
  <c r="F63" i="1"/>
  <c r="G63" i="1"/>
  <c r="H63" i="1"/>
  <c r="D64" i="1"/>
  <c r="E64" i="1"/>
  <c r="F64" i="1"/>
  <c r="G64" i="1"/>
  <c r="H64" i="1"/>
  <c r="H2" i="1"/>
  <c r="G2" i="1"/>
  <c r="F2" i="1"/>
  <c r="E2" i="1"/>
  <c r="D2" i="1"/>
</calcChain>
</file>

<file path=xl/sharedStrings.xml><?xml version="1.0" encoding="utf-8"?>
<sst xmlns="http://schemas.openxmlformats.org/spreadsheetml/2006/main" count="132" uniqueCount="130">
  <si>
    <t>вещательный рупор возвратного типа с постоянной направленностью, предназначенный для акустического оформления излучателей Atlas IED серии PD. Комбинированный профиль, диаграмма направленности – 60х40°, нижняя граничная частота – 300 Гц (подходит для СЧ/ВЧ-диапазона). Стальная влагозащищенная конструкция с демпфированием полиэфирной смолой и стекловолокном, штатный монтажный кронштейн. Цвет черный.</t>
  </si>
  <si>
    <t>CD64</t>
  </si>
  <si>
    <t>вещательный рупор возвратного типа с постоянной направленностью, предназначенный для акустического оформления излучателей Atlas IED серии PD. Комбинированный профиль, диаграмма направленности – 40х20°, нижняя граничная частота – 300 Гц (подходит для СЧ/ВЧ-диапазона). Стальная влагозащищенная конструкция с демпфированием полиэфирной смолой и стекловолокном, штатный монтажный кронштейн. Цвет черный.</t>
  </si>
  <si>
    <t>CD42</t>
  </si>
  <si>
    <t>вещательный рупор возвратного типа с постоянной направленностью, предназначенный для акустического оформления излучателей Atlas Sound серии PD. Комбинированный профиль, диаграмма направленности – 90х40°, нижняя граничная частота – 300 Гц (подходит для СЧ/ВЧ-диапазона). Стальная влагозащищенная конструкция с демпфированием полиэфирной смолой и стекловолокном, штатный монтажный кронштейн. Цвет черный.</t>
  </si>
  <si>
    <t>CD94</t>
  </si>
  <si>
    <t>стадионная рупорная АС серии FS. Корпус из полиэтилена низкой плотности (LLDPE) с креплением из нержавеющей стали. Встроенный линейный трансформатор трансляционной линии 70 В, отводы мощности 200, 100, 50, 25 Вт. Диаграмма направленности 60° (конусная). Динамик 12'' номинальной мощностью 200 Вт RMS.</t>
  </si>
  <si>
    <t xml:space="preserve">FS12T-BT60 – </t>
  </si>
  <si>
    <t>стадионный сабвуфер серии FS. Корпус полиэтилена низкой плотности (LLDPE) с креплением из нержавеющей стали. Встроенный линейный трансформатор трансляционной линии 70 В, отводы мощности 400, 200, 100 Вт. Динамик 12'' номинальной мощностью 400 Вт RMS 4 Ом.</t>
  </si>
  <si>
    <t>FS12T-SUB</t>
  </si>
  <si>
    <t>стадионная рупорная АС серии FS. Корпус из полиэтилена низкой плотности (LLDPE) с креплением из нержавеющей стали. Встроенный линейный трансформатор трансляционной линии 70/100 В, отводы мощности 400, 200, 100, 500 Вт. Диаграмма направленности 90х40°. Динамик 12'' номинальной мощностью 400 Вт RMS 4 Ом.</t>
  </si>
  <si>
    <t>FS12T-94</t>
  </si>
  <si>
    <t>стадионный рупор номинальной мощностью 100 Вт RMS. Угол раскрытия 65х65°. Идеально подходит для направленного излучения звука в тех случаях, когда требуется воспроизведение широкого спектра частот, четкое и разборчивое звучание, высокий уровень громкости. Эта модель найдет применение на футбольных стадионах, спортивных аренах и бейсбольных площадках, в конференц-центрах и аудиториях.</t>
  </si>
  <si>
    <t>AH66-8ST</t>
  </si>
  <si>
    <t>стадионный рупор номинальной мощностью 100 Вт. Угол раскрытия 90х40°. идеально подходит для направленного излучения звука в тех случаях, когда требуется воспроизведение широкого спектра частот, четкое и разборчивое звучание, высокий уровень громкости. Эта модель найдет применение на футбольных стадионах, спортивных аренах и бейсбольных площадках, в конференц-центрах и аудиториях.</t>
  </si>
  <si>
    <t>AH94-8ST</t>
  </si>
  <si>
    <t>стадионный рупор номинальной мощностью 100 Вт. Угол раскрытия 90х90°. Идеально подходит для направленного излучения звука в тех случаях, когда требуется воспроизведение широкого спектра частот, четкое и разборчивое звучание, высокий уровень громкости. Эта модель найдет применение на футбольных стадионах, спортивных аренах и бейсбольных площадках, в конференц-центрах и аудиториях.</t>
  </si>
  <si>
    <t>AH99-8ST</t>
  </si>
  <si>
    <t>двухполосная стадионная рупорная АС мощностью 100 Вт RMS. Содержит 1'' ВЧ-динамик, 8'' НЧ-динамик. Чувствительность 100 дБ, частотный диапазон 90 Гц – 15 кГц, максимальный уровень звукового давления 120 дБ/1 м. Угол раскрытия 65х65°. Номинальное сопротивление 8 Ом. Предназначена для работы в низкоомных и 70/100 В системах, встроенный линейный трансформатор (7.5, 15, 30, 60 Вт). Влагозащищенный корпус (IP54). Монтажный кронштейн в комплекте, на корпусе имеются проушины для подвесного монтажа.</t>
  </si>
  <si>
    <t>AH66-8T-BSG</t>
  </si>
  <si>
    <t>стадионная рупорная АС серии FS. Корпус из полиэтилена низкой плотности (LLDPE) с креплением из нержавеющей стали. Встроенный линейный трансформатор трансляционной линии 70/100 В, отводы мощности 400, 200, 100, 500 Вт. Диаграмма направленности 60х60°. Динамик 12'' номинальной мощностью 400 Вт RMS 4 Ом.</t>
  </si>
  <si>
    <t>FS12T-66</t>
  </si>
  <si>
    <t>двухполосная стадионная рупорная АС мощностью 100 Вт RMS. Содержит 1'' ВЧ-динамик, 8'' НЧ-динамик. Чувствительность 101 дБ, частотный диапазон 90 Гц – 15 кГц, макс. уровень звукового давления 121 дБ/1 м. Угол раскрытия 90х90°. Номинальное сопротивление 8 Ом. Предназначена для работы в низкоомных и 70/100 В системах, встроенный линейный трансформатор (7.5, 15, 30, 60 Вт). Влагозащищенный корпус (IP54). Монтажный кронштейн в комплекте, на корпусе имеются проушины для подвесного монтажа.</t>
  </si>
  <si>
    <t>AH99-8T-BSG</t>
  </si>
  <si>
    <t>двухполосная стадионная рупорная АС мощностью 100 Вт RMS. Содержит 1'' ВЧ-динамик, 8'' НЧ-динамик. Чувствительность 101 дБ, частотный диапазон 90 Гц – 15 кГц, максимальный уровень звукового давления 121 дБ/1 м. Угол раскрытия 90х40°. Номинальное сопротивление 8 Ом. Предназначена для работы в низкоомных и 70/100 В системах, встроенный линейный трансформатор (7.5, 15, 30, 60 Вт). Влагозащищенный корпус (IP54). Монтажный кронштейн в комплекте, на корпусе имеются проушины для подвесного монтажа.</t>
  </si>
  <si>
    <t>AH94-8T-BSG</t>
  </si>
  <si>
    <t>стадионная рупорная АС серии FS. Корпус из полиэтилена низкой плотности (LLDPE) с креплением из нержавеющей стали. Встроенный линейный трансформатор трансляционной линии 70/100 В, отводы мощности 400, 200, 100, 500 Вт. Диаграмма направленности 90х90°. Динамик 12'' номинальной мощностью 400 Вт RMS 4 Ом.</t>
  </si>
  <si>
    <t>FS12T-99</t>
  </si>
  <si>
    <t>стадионный рупор номинальной мощностью 200 Вт RMS. Угол раскрытия 65х65°. Идеально подходит для направленного излучения звука в тех случаях, когда требуется воспроизведение широкого спектра частот, четкое и разборчивое звучание, высокий уровень громкости. Эта модель найдет применение на футбольных стадионах, спортивных аренах и бейсбольных площадках, в конференц-центрах и аудиториях.</t>
  </si>
  <si>
    <t>AH66-12ST</t>
  </si>
  <si>
    <t>стадионный рупор номинальной мощностью 200 Вт. Угол раскрытия 90х90°. Идеально подходит для направленного излучения звука в тех случаях, когда требуется воспроизведение широкого спектра частот, четкое и разборчивое звучание, высокий уровень громкости. Эта модель найдет применение на футбольных стадионах, спортивных аренах и бейсбольных площадках, в конференц-центрах и аудиториях.</t>
  </si>
  <si>
    <t>AH99-12ST</t>
  </si>
  <si>
    <t>двухполосная стадионная рупорная АС мощностью 200 Вт RMS. Содержит 1'' ВЧ-динамик, 12'' НЧ-динамик. Чувствительность 103 дБ, частотный диапазон 80 Гц – 15 кГц, максимальный уровень звукового давления 126 дБ/1 м. Угол раскрытия 90х90°. Номинальное сопротивление 8 Ом. Предназначена для работы в низкоомных и 70/100 В системах, встроенный линейный трансформатор (7.5, 15, 30, 60 Вт). Влагозащищенный корпус (IP54). Монтажный набор в комплекте, на корпусе имеются проушины для подвесного монтажа.</t>
  </si>
  <si>
    <t>AH99-12T-BSG</t>
  </si>
  <si>
    <t>двухполосная стадионная рупорная АС мощностью 200 Вт RMS. Содержит 1'' ВЧ-динамик, 12'' НЧ-динамик. Чувствительность 103 дБ, частотный диапазон 80 Гц – 15 кГц, максимальный уровень звукового давления 126 дБ/1 м. Угол раскрытия 65х65°. Номинальное сопротивление 8 Ом. Предназначена для работы в низкоомных и 70/100 В системах, встроенный линейный трансформатор (7.5, 15, 30, 60 Вт). Влагозащищенный корпус (IP54). Монтажный кронштейн в комплекте, на корпусе имеются проушины для подвесного монтажа.</t>
  </si>
  <si>
    <t>AH66-12T-BSG</t>
  </si>
  <si>
    <t>стадионная двухполосная АС c рупором постоянной направленности (Сonstant Directivity) для трансляционной линии 70 В. Линейный трансформатор с 4 обмотками, обходной режим 8 Ом. Применен 12'' НЧ/СЧ-динамик и 1'' коаксиальный ВЧ-динамик. Частотный диапазон 80 Гц – 15 кГц (±5 дБ). Чувствительность 103 дБ/Вт/м, номинальная мощность 200 Вт RMS. Диаграмма направленности 90х40° (в октаве 2 кГц). Предназначена для работы в низкоомных и 70/100 В системах, встроенный линейный трансформатор (7.5, 15, 30, 60 Вт). Влагозащищенная конструкция из фибергласа и алюминиевого сплава. Штатный кронштейн, набор рым-болтов.</t>
  </si>
  <si>
    <t>AH94-12T-BSG</t>
  </si>
  <si>
    <t>стадионный рупор номинальной мощностью 250 Вт RMS. Угол раскрытия 50х40°. Идеально подходит для направленного излучения звука в тех случаях, когда требуется воспроизведение широкого спектра частот, четкое и разборчивое звучание, высокий уровень громкости. Эта модель найдет применение на футбольных стадионах, спортивных аренах и бейсбольных площадках, в конференц-центрах и аудиториях.</t>
  </si>
  <si>
    <t>AH5040S</t>
  </si>
  <si>
    <t>стадионный рупор номинальной мощностью 250 Вт RMS. Угол раскрытия 65х65°. Идеально подходит для направленного излучения звука в тех случаях, когда требуется воспроизведение широкого спектра частот, четкое и разборчивое звучание, высокий уровень громкости. Эта модель найдет применение на футбольных стадионах, спортивных аренах и бейсбольных площадках, в конференц-центрах и аудиториях.</t>
  </si>
  <si>
    <t>AH6565S</t>
  </si>
  <si>
    <t>двухполосная стадионная рупорная АС мощностью 250 Вт RMS. Содержит 1'' ВЧ-динамик, 15'' НЧ-динамик. Чувствительность 104 дБ, частотный диапазон 75 Гц – 14,5 кГц, максимальный уровень звукового давления 128 дБ/1 м. Угол раскрытия 65х65°. Номинальное сопротивление 8 Ом. Предназначена для работы в низкоомных системах (для систем 70/100 В требуется опциональный трансформатор AF140). Влагозащищенный корпус (IP54). Монтажный кронштейн в комплекте, на корпусе имеются проушины для подвесного монтажа.</t>
  </si>
  <si>
    <t>AH66-15-BSG</t>
  </si>
  <si>
    <t>двухполосная стадионная рупорная АС мощностью 250 Вт RMS. Содержит 1'' ВЧ-динамик, 15'' НЧ-динамик. Чувствительность 104 дБ, частотный диапазон 75 Гц – 14,5 кГц, максимальный уровень звукового давления 128 дБ/1 м. Угол раскрытия 50х40°. Номинальное сопротивление 8 Ом. Предназначена для работы в низкоомных системах (для систем 70/100 В требуется опциональный трансформатор AF140). Влагозащищенный корпус (IP54). Монтажный кронштейн в комплекте, на корпусе имеются проушины для подвесного монтажа.</t>
  </si>
  <si>
    <t>AH54-15-BSG</t>
  </si>
  <si>
    <t>стадионная двухполосная АС c для трансляционной линии 8 Ом. Опционный линейный трансформатор на 70 В. Применен 15'' НЧ/СЧ-динамик и 1'' коаксиальный ВЧ-динамик. Частотный диапазон 75 Гц – 14,5 кГц (±5 дБ). Чувствительность 104 дБ/Вт/м, номинальная мощность 250 Вт RMS. Диаграмма направленности 90х40° (в октаве 2 кГц). Влагозащищенная конструкция из фибергласа и алюминиевого сплава. Штатный кронштейн, набор рым-болтов.</t>
  </si>
  <si>
    <t>AH94-15-BSG</t>
  </si>
  <si>
    <t>трехполосная стадионная рупорная АС мощностью 750 Вт RMS. Содержит 12'' двойной вуфер, 1.5'' компрессионный СЧ-драйвер и 1'' компрессионный ВЧ-драйвер. Чувствительность 105.5 дБ, частотный диапазон 100 Гц – 17 кГц, макс. уровень звукового давления 134 дБ. Угол раскрытия 40х20°. Предназначена для работы с низкоомными усилителями (8 Ом), допускает раздельное усиление сигнала НЧ/СЧ и ВЧ (bi-amping). Продвинутая кроссоверная цепь защищает динамики от перегруза. Пыле-, влагозащищенный стекловолоконный корпус, устойчивый к коррозии, УФ и другим агрессивным проявлениям окружающей среды, предусмотрены рым-болты для подвесного крепления.</t>
  </si>
  <si>
    <t>AH42-212-BSG</t>
  </si>
  <si>
    <t>трехполосная стадионная рупорная АС мощностью 750 Вт RMS. Содержит 12'' двойной вуфер, 1.5'' компрессионный СЧ-драйвер и 1'' компрессионный ВЧ-драйвер. Чувствительность 105.5 дБ, частотный диапазон 100 Гц – 17 кГц, макс. уровень звукового давления 134 дБ. Угол раскрытия 65х65°. Предназначена для работы с низкоомными усилителями (8 Ом), допускает раздельное усиление сигнала НЧ/СЧ и ВЧ (bi-amping). Продвинутая кроссоверная цепь защищает динамики от перегруза. Пыле-, влагозащищенный стекловолоконный корпус, устойчивый к коррозии, УФ и другим агрессивным проявлениям окружающей среды, предусмотрены рым-болты для подвесного крепления.</t>
  </si>
  <si>
    <t>AH66-212-BSG</t>
  </si>
  <si>
    <t>трехполосная стадионная АС номинальной мощностью 750 Вт RMS. Система оборудована 2-мя 12'' НЧ-динамиками, 1,5'' СЧ-динамиком и 1'' ВЧ-динамиком в рупорном акустическом оформлении. Предусмотрено раздельное подключение и усиление полос (bi-amp). Частотный диапазон 100 Гц – 17 кГц (-10 / +4 дБ). Чувствительность 106 дБ/Вт/м. Диаграмма направленности 90х40°. Корпус из нержавеющей стали и стекловолокна, влагозащищенное исполнение, цвет серый. На корпусе имеются рым-болты для подвесного монтажа.</t>
  </si>
  <si>
    <t>AH94-212-BSG</t>
  </si>
  <si>
    <t>трехполосная стадионная АС номинальной мощностью 750 Вт RMS. Система оборудована 2-мя 12'' НЧ-динамиками, 1,5'' СЧ-динамиком и 1'' ВЧ-динамиком в рупорном акустическом оформлении. Предусмотрено раздельное подключение и усиление полос (bi-amp). Частотный диапазон 100 Гц – 17 кГц (-10 / +4 дБ). Чувствительность 106 дБ/Вт/м. Диаграмма направленности 90х40°. Корпус из нержавеющей стали и фибергласа, влагозащищенное исполнение.</t>
  </si>
  <si>
    <t>AH94-212</t>
  </si>
  <si>
    <t>трехполосная стадионная АС номинальной мощностью 750 Вт RMS. Система оборудована 2-мя 12'' НЧ-динамиками, 1,5'' СЧ-динамиком и 1'' ВЧ-динамиком в рупорном акустическом оформлении. Предусмотрено раздельное подключение и усиление полос (bi-amp). Частотный диапазон 100 Гц – 17 кГц (-10 / +4 дБ). Чувствительность 106 дБ/Вт/м. Диаграмма направленности 65х65°. Корпус из нержавеющей стали и фибергласа, влагозащищенное исполнение, на корпусе установлены семь рым-болтов с внутренним диаметром 10 мм для монтажа.</t>
  </si>
  <si>
    <t>AH66-212</t>
  </si>
  <si>
    <t>трехполосная стадионная АС номинальной мощностью 750 Вт RMS. Система оборудована 2-мя 12'' НЧ-динамиками, 1,5'' СЧ-динамиком и 1'' ВЧ-динамиком в рупорном акустическом оформлении. Предусмотрено раздельное подключение и усиление полос (bi-amp). Частотный диапазон 100 Гц – 17 кГц (-10 / +4 дБ). Чувствительность 106 дБ/Вт/м. Диаграмма направленности 40х20°. Корпус из нержавеющей стали и фибергласа, влагозащищенное исполнение, на корпусе установлены семь рым-болтов с внутренним диаметром 10 мм для монтажа.</t>
  </si>
  <si>
    <t>AH42-212</t>
  </si>
  <si>
    <t>акустическая система в компактном корпусе, приближающая великолепное звучания серии Strategy к природе. Проверенное временем качество драйвера FA136 дополнено здесь естественно выглядящим корпусом, имитирующим коричневый природный гранит. Эта система надежно защищена от атмосферного воздействия, весьма точно воспроизводит звук, который словно исходит из обычного камня.</t>
  </si>
  <si>
    <t>ROCKFA62T-BR</t>
  </si>
  <si>
    <t>садовый громкоговоритель, предназначенный для озвучивания тематических парков, гостиниц и разнообразных архитектурных ландшафтов. Коаксиальный полипропиленово-кевларовый диффузор диаметром 8'' в каучуковом обрамлении дополняется звуковой катушкой магнитом и высокочастотным динамиком с майларовой купольной мембраной. Для работы в системах 70 В и 8 Ом.</t>
  </si>
  <si>
    <t>GSS-G</t>
  </si>
  <si>
    <t>ландшафтная двухполосная акустическая система. Двухблочный корпус из плотного полиэтилена, высокое основание. Линейный трансформатор с обмотками 8, 16, 32 Вт, обходной режим (8 Ом). Круговая диаграмма направленности по горизонтали. Чувствительность 83,5 дБ/Вт/м.</t>
  </si>
  <si>
    <t>GST-G</t>
  </si>
  <si>
    <t>активный сабвуфер мощностью 500 Вт RMS. Профессиональный динамик 15'', встроенный усилитель класса D с блоком DSP-обработки. Корпус из плотной березовой фанеры с покрытием Duracoat. Профессиональные разъемы Neutrik Speakon NL4, XLR и Powerсon. Гнездо для штанги и ручки для переноски.</t>
  </si>
  <si>
    <t>EJW115A-B</t>
  </si>
  <si>
    <t>активный сабвуфер серии A-Line мощностью 200 Вт RMS. Профессиональный динамик 10'', встроенный усилитель класса D с блоком DSP-обработки. Корпус из плотной березовой фанеры с покрытием Duracoat. Профессиональные разъемы Neutrik Speakon NL4, XLR и Powerсon. Гнездо для штанги и ручки для переноски.</t>
  </si>
  <si>
    <t>ELW110A-B</t>
  </si>
  <si>
    <t>активный сабвуфер 15'' мощностью 500 Вт, полоса воспроизводимых частот 41-140 Гц, комплектуется встроенным усилителем класса D с DSP-процессором. Устройство имеет высококачественный герметичный корпус из балтийской березы. Этот сабвуфер ориентирован на использование с линейным массивом EJ2003I-W и пассивным сабвуфером EJW115XI-W.</t>
  </si>
  <si>
    <t>EJW115AI-W</t>
  </si>
  <si>
    <t>активный сабвуфер с динамиком 18'' и максимальной мощностью 500 Вт. Встроенный усилитель мощности класса D номинальной мощностью 1000 Вт RMS с DSP-процессором для обработки и частотной коррекции сигналов. Разъемы Speakon NL4 (вход + акустический выход на 2-й сабвуфер). Покрытие корпуса Duracoat.</t>
  </si>
  <si>
    <t>SW118A-B</t>
  </si>
  <si>
    <t>активный сабвуфер с 4-мя 10'' НЧ-динамиками и 1000 Вт усилителем класса D. Диапазон воспроизводимых частот 40-125 Гц. Фильтр низких частот регулируется в пределах 90-125 Гц. Корпус из плотной березовой фанеры с покрытием Duracoat.</t>
  </si>
  <si>
    <t>EMW410A-B</t>
  </si>
  <si>
    <t>двухполосная активная АС. Оборудована линейным массивом из 6,5'' НЧ/СЧ-динамиков и 6,5'' ленточных ВЧ-головок, а также двухканальным усилителем класса D суммарной мощностью 1500 Вт. Частотный диапазон 90 Гц – 19 кГц. Диаграмма направленности 70х150°. Корпус изготовлен из плотной березовой фанеры с покрытием Duracoat.</t>
  </si>
  <si>
    <t>EM806A-B</t>
  </si>
  <si>
    <t>встраиваемый сабвуфер серии Strategy II закрытого типа c фазоинвертором, содержит низкочастотный динамик диаметром 8'' и импедансом 8 Ом. Высокоэффективный пассивный кроссовер. Чувствительность 89 дБ, частотная характеристика 45-120 Гц, круговая направленность. Встроенный трансформатор 70/100 В с отводами 1.9, 3.8, 7.5, 15, 30, 60 Вт. Соответствует требованиям UL2043. Поставляется парами.</t>
  </si>
  <si>
    <t>FAPSUB</t>
  </si>
  <si>
    <t>подвесной 8'' сабвуфер. При чувствительности 92 дБ заявленная номинальная мощность сабвуфера составляет 150 Вт. Линейный трансформатор имеет отводы мощности на 7.5, 15, 30, 60 Вт. В комплекте кабельный вывод 3 м, набор крепежных элементов. Монтаж на потолочную штангу или трос.</t>
  </si>
  <si>
    <t>PM8SUB-B</t>
  </si>
  <si>
    <t>сабвуфер, предназначенный для озвучивания ресторанов, баров и магазинов модной одежды. Его 8'' сверхнизкочастотный динамик смонтирован в деревянном многоугольном корпусе объемом 14,99 л, что позволяет обогатить басами самые разные системы озвучивания, включая подвесные (но только внутри помещения).</t>
  </si>
  <si>
    <t>SM8SUB70-W</t>
  </si>
  <si>
    <t>SM8SUB70-B</t>
  </si>
  <si>
    <t>сабвуфер, предназначенный для улучшенного воспроизведения низких частот в распределительных системах озвучивания с импедансом динамиков 8 Ом и линейным напряжением 70 В. Уникальный компактный корпус этой модели снабжен несколькими вставками 1/4''-20, с помощью которых его нетрудно закрепить на потолке или стене.</t>
  </si>
  <si>
    <t>SM12SUB70-W</t>
  </si>
  <si>
    <t>SM12SUB70-B</t>
  </si>
  <si>
    <t>встраиваемая система из двух 8" сабвуферов со стекловолоконными диффузорами. Идеально подходит для использования в домашних театрах в составе системы 5.1, 6.1 или 7.1. Эффективная мощность системы 200 Вт RMS.</t>
  </si>
  <si>
    <t>HTS28W</t>
  </si>
  <si>
    <t>пассивный сабвуфер серии A-Line мощностью 200 Вт RMS. Профессиональный динамик 10''. Корпус из плотной березовой фанеры с покрытием Duracoat. Профессиональные разъемы Neutrik Speakon NL4. Гнездо для штанги и ручки для переноски.</t>
  </si>
  <si>
    <t>ELW110X-B</t>
  </si>
  <si>
    <t>пассивный сабвуфер мощностью 500 Вт RMS. Профессиональный динамик 15''. Корпус из плотной березовой фанеры с покрытием Duracoat. Профессиональные разъемы Neutrik Speakon NL4. Гнездо для штанги и ручки для переноски.</t>
  </si>
  <si>
    <t>EJW115X-B</t>
  </si>
  <si>
    <t>пассивный сабвуфер 15'' мощностью 500 Вт при подключении по 8 Ом, полоса воспроизводимых частот 41-140 Гц. Устройство имеет высококачественный герметичный корпус из балтийской березы. Этот сабвуфер ориентирован на использование с линейным массивом EJ2003I-W и активным сабвуфером EJW115AI-W.</t>
  </si>
  <si>
    <t>EJW115XI-W</t>
  </si>
  <si>
    <t xml:space="preserve">пассивный сабвуфер мощностью 500 Вт RMS с динамиком 18". Вход для подключения активного модуля SW118A и выход на сателлиты на клеммной колодке. Чувствительность 97,5 дБ. Номинальное сопротивление 8 Ом. Покрытие корпуса Duracoat™ белого цвета. Версия для стационарных инсталляций. </t>
  </si>
  <si>
    <t>SW118XI-W</t>
  </si>
  <si>
    <t>пассивный сабвуфер с динамиком 18". Разъемы Speakon NL4 (вход для подключения активного модуля SW118 A-B). Чувствительность 97.5 дБ. Номинальное сопротивление 8 Ом. Покрытие корпуса Duracoat.</t>
  </si>
  <si>
    <t>SW118X-B</t>
  </si>
  <si>
    <t>стадионный рупорный сабвуфер мощностью 250 Вт RMS. Содержит 15'' низкочастотный динамик с литой корзиной, установленный в стекловолоконный рупорный корпус. Чувствительность 103 дБ, частотный диапазон 55-120 Гц (±5 дБ), макс. уровень звукового давления 127 дБ. Диаграмма направленности круговая. Предназначен для работы с низкоомными усилителями (8 Ом). Пыле-, влагозащищенный корпус, устойчивый к коррозии, УФ и другим агрессивным проявлениям окружающей среды. Подвесной монтаж (рым-болты на корпусе) или напольное размещение с опциональным креплением.</t>
  </si>
  <si>
    <t>AHSUB15-BSG</t>
  </si>
  <si>
    <t>сабвуферная система номинальной мощностью 250 Вт, которой присущи высокая громкость и потрясающе низкая граница воспроизводимых частот. Ее можно применять как внутри помещений, так и на открытом воздухе, включая футбольные стадионы, спортивные арены, бейсбольные площадки, большие аудитории. Ее сверхнизкочастотный динамик с малыми потерями размещен в долговечном атмосферостойком корпусе с излучением в заднюю полусферу.</t>
  </si>
  <si>
    <t>AHSUB15S</t>
  </si>
  <si>
    <t xml:space="preserve">активный сабвуфер с динамиком 18'' и максимальной мощностью 500 Вт. Встроенный усилитель мощности класса D номинальной мощностью 1000 Вт RMS с DSP-процессором для обработки и частотной коррекции сигналов. Разъемы Speakon NL4 (вход + акустический выход на 2-й сабвуфер). Покрытие корпуса Duracoat, цвет белый. </t>
  </si>
  <si>
    <t>SW118A-W</t>
  </si>
  <si>
    <t>активный сабвуфер серии A-Line. Встроенный DSP-модуль с цифровыми фильтрами, двухканальный усилитель класса D. Номинальная мощность усилителя 2х1500 Вт RMS. Частотный диапазон 25-152 Гц. Балансный линейный вход, балансный линейный выход, порты USB, RJ45. Система крепления EZAL.</t>
  </si>
  <si>
    <t>AL218A-B</t>
  </si>
  <si>
    <t>активная трехполосная АС серии A-Line для линейного массива. 2 НЧ-динамика 12'', 4 СЧ-динамика 6'' и 2 рупорных ВЧ-динамика 1,4''. Номинальная мощность усилителя 3600 Вт RMS. Частотный диапазон 70 Гц – 18 кГц. Разъемы Speakon, Powercon. Система крепления EZAL.</t>
  </si>
  <si>
    <t>AL123A-B</t>
  </si>
  <si>
    <t>двухполосный линейный массив, 3 НЧ/СЧ-динамика 3'', 2 ВЧ-динамика 0,75''. Чувствительность 92 дБ. Номинальная мощность динамиков 125 Вт RMS. Линейный трансформатор с отводами 7.5, 15, 30, 60 Вт/70 В. Угол раскрытия 135x45°. Частотный диапазон 137 Гц – 20 кГц (±5 дБ), 125 Гц – 20 кГц (-10 дБ).</t>
  </si>
  <si>
    <t>ALA5T</t>
  </si>
  <si>
    <t>двухполосный линейный массив, 10 НЧ/СЧ-динамиков 3'', 4 ВЧ-динамика 0,75''. Чувствительность 96 дБ, номинальная мощность динамиков 200 Вт RMS. Линейный трансформатор с отводами 7.5, 15, 30, 60 Вт/70 В. Угол раскрытия 135x40°. Частотный диапазон 160 Гц – 20 кГц (±5 дБ), 125 Гц – 20 кГц (-10 дБ). Степень защиты IP32.</t>
  </si>
  <si>
    <t>ALA10T</t>
  </si>
  <si>
    <t>двухполосный линейный массив, 15 НЧ/СЧ-динамиков 3'', 4 ВЧ-динамика 0,75''. Чувствительность 96 дБ, номинальная мощность динамиков 250 Вт RMS. Линейный трансформатор с отводами 7.5, 15, 30, 60 Вт/70 В. Угол раскрытия 135x40°. Частотный диапазон 160 Гц – 20 кГц (±5 дБ), 90 Гц – 20 кГц (-10 дБ).</t>
  </si>
  <si>
    <t>ALA15T</t>
  </si>
  <si>
    <t>двухполосный линейный массив, 20 НЧ/СЧ-динамиков 3'', 6 ВЧ-динамиков 0,75''. Чувствительность 97 дБ. Номинальная мощность динамиков 500 Вт RMS. Линейный трансформатор с отводами 7.5, 15, 30, 60 Вт/70 В. Угол раскрытия 135x40°. Частотный диапазон 110 Гц – 20кГц (±5 дБ), 90 Гц – 20 кГц (-10 дБ).</t>
  </si>
  <si>
    <t>ALA20T</t>
  </si>
  <si>
    <t>широкополосная акустическая система серии A-Line номинальной мощностью 200 Вт RMS. Линейный массив из 15 динамиков 3'' с диаграммой направленности 30х65°. Номинальное сопротивление 8 Ом. Профессиональные разъемы Neutrik Speakon NL4.</t>
  </si>
  <si>
    <t>EL1503-B</t>
  </si>
  <si>
    <t>линейный массив 20х3'' широкополосных динамиков с мощностью 500 Вт при подключении по 8 Ом, чувствительность 94 дБ, полоса воспроизводимых частот 175 Гц – 16 кГц. Профессиональные разъемы Neutrik Speakon NL4 (2 шт). Корпус из плотной березовой фанеры с покрытием Duracoat.</t>
  </si>
  <si>
    <t>EJ2003-B</t>
  </si>
  <si>
    <t>линейный массив 20х3'' широкополосных динамиков с мощностью 500 Вт при подключении по 8 Ом, чувствительность 94 дБ, полоса воспроизводимых частот 175 Гц – 16 кГц. Устройство имеет высококачественный герметичный корпус из балтийской березы. Этот линейный массив ориентирован на использование с активным сабвуфером EJW115AI-W. Для настенного крепления нужно использовать ALELB1-W.</t>
  </si>
  <si>
    <t>EJ2003I-W</t>
  </si>
  <si>
    <t>розница доллар</t>
  </si>
  <si>
    <t>дилер 1 уровень</t>
  </si>
  <si>
    <t>дилер 2 уровень</t>
  </si>
  <si>
    <t>дилер 3 уровень</t>
  </si>
  <si>
    <t>дилер 4 уровень</t>
  </si>
  <si>
    <t>дилер 5 уровень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</si>
</sst>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04"/>
      <scheme val="minor"/>
    </font>
    <font>
      <sz val="1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1" fillId="0" borderId="0" xfId="0" applyFont="1" applyAlignment="1">
      <alignment horizontal="center" wrapText="1"/>
    </xf>
    <xf numFmtId="1" fontId="1" fillId="0" borderId="0" xfId="0" applyNumberFormat="1" applyFont="1" applyAlignment="1">
      <alignment horizontal="center"/>
    </xf>
    <xf numFmtId="1" fontId="1" fillId="0" borderId="0" xfId="0" applyNumberFormat="1" applyFont="1" applyAlignment="1">
      <alignment horizontal="center" wrapText="1"/>
    </xf>
    <xf numFmtId="1" fontId="0" fillId="0" borderId="0" xfId="0" applyNumberForma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topLeftCell="A28" workbookViewId="0">
      <selection activeCell="B29" sqref="B29"/>
    </sheetView>
  </sheetViews>
  <sheetFormatPr defaultRowHeight="15" x14ac:dyDescent="0.25"/>
  <cols>
    <col min="1" max="1" width="23.42578125" style="1" customWidth="1"/>
    <col min="2" max="2" width="83.85546875" style="1" customWidth="1"/>
    <col min="3" max="3" width="17.28515625" style="2" customWidth="1"/>
    <col min="4" max="4" width="8.5703125" style="1" customWidth="1"/>
    <col min="5" max="7" width="11.5703125" style="1" bestFit="1" customWidth="1"/>
    <col min="8" max="8" width="10.5703125" style="1" bestFit="1" customWidth="1"/>
    <col min="9" max="16384" width="9.140625" style="1"/>
  </cols>
  <sheetData>
    <row r="1" spans="1:8" ht="30" x14ac:dyDescent="0.25">
      <c r="C1" s="2" t="s">
        <v>124</v>
      </c>
      <c r="D1" s="1" t="s">
        <v>125</v>
      </c>
      <c r="E1" s="1" t="s">
        <v>126</v>
      </c>
      <c r="F1" s="1" t="s">
        <v>127</v>
      </c>
      <c r="G1" s="1" t="s">
        <v>128</v>
      </c>
      <c r="H1" s="1" t="s">
        <v>129</v>
      </c>
    </row>
    <row r="2" spans="1:8" ht="90" x14ac:dyDescent="0.25">
      <c r="A2" s="1" t="s">
        <v>1</v>
      </c>
      <c r="B2" s="1" t="s">
        <v>0</v>
      </c>
      <c r="C2" s="3">
        <v>680.67073276887629</v>
      </c>
      <c r="D2" s="5">
        <f>C2*0.75</f>
        <v>510.50304957665719</v>
      </c>
      <c r="E2" s="5">
        <f>C2*0.7</f>
        <v>476.46951293821337</v>
      </c>
      <c r="F2" s="5">
        <f>C2*0.65</f>
        <v>442.43597629976961</v>
      </c>
      <c r="G2" s="5">
        <f>C2*0.6</f>
        <v>408.40243966132579</v>
      </c>
      <c r="H2" s="5">
        <f>C2*0.55</f>
        <v>374.36890302288197</v>
      </c>
    </row>
    <row r="3" spans="1:8" ht="90" x14ac:dyDescent="0.25">
      <c r="A3" s="1" t="s">
        <v>3</v>
      </c>
      <c r="B3" s="1" t="s">
        <v>2</v>
      </c>
      <c r="C3" s="4">
        <v>712.29812150720454</v>
      </c>
      <c r="D3" s="5">
        <f t="shared" ref="D3:D64" si="0">C3*0.75</f>
        <v>534.22359113040341</v>
      </c>
      <c r="E3" s="5">
        <f t="shared" ref="E3:E64" si="1">C3*0.7</f>
        <v>498.60868505504317</v>
      </c>
      <c r="F3" s="5">
        <f t="shared" ref="F3:F64" si="2">C3*0.65</f>
        <v>462.99377897968299</v>
      </c>
      <c r="G3" s="5">
        <f t="shared" ref="G3:G64" si="3">C3*0.6</f>
        <v>427.37887290432269</v>
      </c>
      <c r="H3" s="5">
        <f t="shared" ref="H3:H64" si="4">C3*0.55</f>
        <v>391.76396682896251</v>
      </c>
    </row>
    <row r="4" spans="1:8" ht="90" x14ac:dyDescent="0.25">
      <c r="A4" s="1" t="s">
        <v>5</v>
      </c>
      <c r="B4" s="1" t="s">
        <v>4</v>
      </c>
      <c r="C4" s="4">
        <v>815.39180241296663</v>
      </c>
      <c r="D4" s="5">
        <f t="shared" si="0"/>
        <v>611.54385180972497</v>
      </c>
      <c r="E4" s="5">
        <f t="shared" si="1"/>
        <v>570.77426168907664</v>
      </c>
      <c r="F4" s="5">
        <f t="shared" si="2"/>
        <v>530.00467156842831</v>
      </c>
      <c r="G4" s="5">
        <f t="shared" si="3"/>
        <v>489.23508144777998</v>
      </c>
      <c r="H4" s="5">
        <f t="shared" si="4"/>
        <v>448.4654913271317</v>
      </c>
    </row>
    <row r="5" spans="1:8" ht="60" x14ac:dyDescent="0.25">
      <c r="A5" s="1" t="s">
        <v>7</v>
      </c>
      <c r="B5" s="1" t="s">
        <v>6</v>
      </c>
      <c r="C5" s="4">
        <v>1463.8548273840956</v>
      </c>
      <c r="D5" s="5">
        <f t="shared" si="0"/>
        <v>1097.8911205380718</v>
      </c>
      <c r="E5" s="5">
        <f t="shared" si="1"/>
        <v>1024.6983791688669</v>
      </c>
      <c r="F5" s="5">
        <f t="shared" si="2"/>
        <v>951.50563779966217</v>
      </c>
      <c r="G5" s="5">
        <f t="shared" si="3"/>
        <v>878.31289643045739</v>
      </c>
      <c r="H5" s="5">
        <f t="shared" si="4"/>
        <v>805.12015506125272</v>
      </c>
    </row>
    <row r="6" spans="1:8" ht="60" x14ac:dyDescent="0.25">
      <c r="A6" s="1" t="s">
        <v>9</v>
      </c>
      <c r="B6" s="1" t="s">
        <v>8</v>
      </c>
      <c r="C6" s="4">
        <v>1561.0292538837853</v>
      </c>
      <c r="D6" s="5">
        <f t="shared" si="0"/>
        <v>1170.7719404128388</v>
      </c>
      <c r="E6" s="5">
        <f t="shared" si="1"/>
        <v>1092.7204777186496</v>
      </c>
      <c r="F6" s="5">
        <f t="shared" si="2"/>
        <v>1014.6690150244605</v>
      </c>
      <c r="G6" s="5">
        <f t="shared" si="3"/>
        <v>936.61755233027111</v>
      </c>
      <c r="H6" s="5">
        <f t="shared" si="4"/>
        <v>858.56608963608198</v>
      </c>
    </row>
    <row r="7" spans="1:8" ht="60" x14ac:dyDescent="0.25">
      <c r="A7" s="1" t="s">
        <v>11</v>
      </c>
      <c r="B7" s="1" t="s">
        <v>10</v>
      </c>
      <c r="C7" s="4">
        <v>1660.6845443624904</v>
      </c>
      <c r="D7" s="5">
        <f t="shared" si="0"/>
        <v>1245.5134082718678</v>
      </c>
      <c r="E7" s="5">
        <f t="shared" si="1"/>
        <v>1162.4791810537433</v>
      </c>
      <c r="F7" s="5">
        <f t="shared" si="2"/>
        <v>1079.4449538356189</v>
      </c>
      <c r="G7" s="5">
        <f t="shared" si="3"/>
        <v>996.41072661749422</v>
      </c>
      <c r="H7" s="5">
        <f t="shared" si="4"/>
        <v>913.37649939936978</v>
      </c>
    </row>
    <row r="8" spans="1:8" ht="75" x14ac:dyDescent="0.25">
      <c r="A8" s="1" t="s">
        <v>13</v>
      </c>
      <c r="B8" s="1" t="s">
        <v>12</v>
      </c>
      <c r="C8" s="4">
        <v>1716.032474654565</v>
      </c>
      <c r="D8" s="5">
        <f t="shared" si="0"/>
        <v>1287.0243559909238</v>
      </c>
      <c r="E8" s="5">
        <f t="shared" si="1"/>
        <v>1201.2227322581955</v>
      </c>
      <c r="F8" s="5">
        <f t="shared" si="2"/>
        <v>1115.4211085254674</v>
      </c>
      <c r="G8" s="5">
        <f t="shared" si="3"/>
        <v>1029.6194847927391</v>
      </c>
      <c r="H8" s="5">
        <f t="shared" si="4"/>
        <v>943.81786106001084</v>
      </c>
    </row>
    <row r="9" spans="1:8" ht="75" x14ac:dyDescent="0.25">
      <c r="A9" s="1" t="s">
        <v>15</v>
      </c>
      <c r="B9" s="1" t="s">
        <v>14</v>
      </c>
      <c r="C9" s="4">
        <v>1716.032474654565</v>
      </c>
      <c r="D9" s="5">
        <f t="shared" si="0"/>
        <v>1287.0243559909238</v>
      </c>
      <c r="E9" s="5">
        <f t="shared" si="1"/>
        <v>1201.2227322581955</v>
      </c>
      <c r="F9" s="5">
        <f t="shared" si="2"/>
        <v>1115.4211085254674</v>
      </c>
      <c r="G9" s="5">
        <f t="shared" si="3"/>
        <v>1029.6194847927391</v>
      </c>
      <c r="H9" s="5">
        <f t="shared" si="4"/>
        <v>943.81786106001084</v>
      </c>
    </row>
    <row r="10" spans="1:8" ht="75" x14ac:dyDescent="0.25">
      <c r="A10" s="1" t="s">
        <v>17</v>
      </c>
      <c r="B10" s="1" t="s">
        <v>16</v>
      </c>
      <c r="C10" s="4">
        <v>1716.032474654565</v>
      </c>
      <c r="D10" s="5">
        <f t="shared" si="0"/>
        <v>1287.0243559909238</v>
      </c>
      <c r="E10" s="5">
        <f t="shared" si="1"/>
        <v>1201.2227322581955</v>
      </c>
      <c r="F10" s="5">
        <f t="shared" si="2"/>
        <v>1115.4211085254674</v>
      </c>
      <c r="G10" s="5">
        <f t="shared" si="3"/>
        <v>1029.6194847927391</v>
      </c>
      <c r="H10" s="5">
        <f t="shared" si="4"/>
        <v>943.81786106001084</v>
      </c>
    </row>
    <row r="11" spans="1:8" ht="105" x14ac:dyDescent="0.25">
      <c r="A11" s="1" t="s">
        <v>19</v>
      </c>
      <c r="B11" s="1" t="s">
        <v>18</v>
      </c>
      <c r="C11" s="4">
        <v>1752.9262588571196</v>
      </c>
      <c r="D11" s="5">
        <f t="shared" si="0"/>
        <v>1314.6946941428396</v>
      </c>
      <c r="E11" s="5">
        <f t="shared" si="1"/>
        <v>1227.0483811999836</v>
      </c>
      <c r="F11" s="5">
        <f t="shared" si="2"/>
        <v>1139.4020682571277</v>
      </c>
      <c r="G11" s="5">
        <f t="shared" si="3"/>
        <v>1051.7557553142717</v>
      </c>
      <c r="H11" s="5">
        <f t="shared" si="4"/>
        <v>964.10944237141587</v>
      </c>
    </row>
    <row r="12" spans="1:8" ht="60" x14ac:dyDescent="0.25">
      <c r="A12" s="1" t="s">
        <v>21</v>
      </c>
      <c r="B12" s="1" t="s">
        <v>20</v>
      </c>
      <c r="C12" s="4">
        <v>1755.3926148596499</v>
      </c>
      <c r="D12" s="5">
        <f t="shared" si="0"/>
        <v>1316.5444611447374</v>
      </c>
      <c r="E12" s="5">
        <f t="shared" si="1"/>
        <v>1228.7748304017548</v>
      </c>
      <c r="F12" s="5">
        <f t="shared" si="2"/>
        <v>1141.0051996587724</v>
      </c>
      <c r="G12" s="5">
        <f t="shared" si="3"/>
        <v>1053.2355689157898</v>
      </c>
      <c r="H12" s="5">
        <f t="shared" si="4"/>
        <v>965.46593817280757</v>
      </c>
    </row>
    <row r="13" spans="1:8" ht="105" x14ac:dyDescent="0.25">
      <c r="A13" s="1" t="s">
        <v>23</v>
      </c>
      <c r="B13" s="1" t="s">
        <v>22</v>
      </c>
      <c r="C13" s="4">
        <v>1922.6985996901096</v>
      </c>
      <c r="D13" s="5">
        <f t="shared" si="0"/>
        <v>1442.0239497675823</v>
      </c>
      <c r="E13" s="5">
        <f t="shared" si="1"/>
        <v>1345.8890197830767</v>
      </c>
      <c r="F13" s="5">
        <f t="shared" si="2"/>
        <v>1249.7540897985714</v>
      </c>
      <c r="G13" s="5">
        <f t="shared" si="3"/>
        <v>1153.6191598140658</v>
      </c>
      <c r="H13" s="5">
        <f t="shared" si="4"/>
        <v>1057.4842298295605</v>
      </c>
    </row>
    <row r="14" spans="1:8" ht="105" x14ac:dyDescent="0.25">
      <c r="A14" s="1" t="s">
        <v>25</v>
      </c>
      <c r="B14" s="1" t="s">
        <v>24</v>
      </c>
      <c r="C14" s="4">
        <v>1976.8133519809189</v>
      </c>
      <c r="D14" s="5">
        <f t="shared" si="0"/>
        <v>1482.6100139856892</v>
      </c>
      <c r="E14" s="5">
        <f t="shared" si="1"/>
        <v>1383.7693463866431</v>
      </c>
      <c r="F14" s="5">
        <f t="shared" si="2"/>
        <v>1284.9286787875974</v>
      </c>
      <c r="G14" s="5">
        <f t="shared" si="3"/>
        <v>1186.0880111885513</v>
      </c>
      <c r="H14" s="5">
        <f t="shared" si="4"/>
        <v>1087.2473435895056</v>
      </c>
    </row>
    <row r="15" spans="1:8" ht="60" x14ac:dyDescent="0.25">
      <c r="A15" s="1" t="s">
        <v>27</v>
      </c>
      <c r="B15" s="1" t="s">
        <v>26</v>
      </c>
      <c r="C15" s="4">
        <v>2074.5535895635417</v>
      </c>
      <c r="D15" s="5">
        <f t="shared" si="0"/>
        <v>1555.9151921726561</v>
      </c>
      <c r="E15" s="5">
        <f t="shared" si="1"/>
        <v>1452.187512694479</v>
      </c>
      <c r="F15" s="5">
        <f t="shared" si="2"/>
        <v>1348.4598332163021</v>
      </c>
      <c r="G15" s="5">
        <f t="shared" si="3"/>
        <v>1244.7321537381249</v>
      </c>
      <c r="H15" s="5">
        <f t="shared" si="4"/>
        <v>1141.004474259948</v>
      </c>
    </row>
    <row r="16" spans="1:8" ht="75" x14ac:dyDescent="0.25">
      <c r="A16" s="1" t="s">
        <v>29</v>
      </c>
      <c r="B16" s="1" t="s">
        <v>28</v>
      </c>
      <c r="C16" s="4">
        <v>2596.8117270875528</v>
      </c>
      <c r="D16" s="5">
        <f t="shared" si="0"/>
        <v>1947.6087953156646</v>
      </c>
      <c r="E16" s="5">
        <f t="shared" si="1"/>
        <v>1817.7682089612867</v>
      </c>
      <c r="F16" s="5">
        <f t="shared" si="2"/>
        <v>1687.9276226069094</v>
      </c>
      <c r="G16" s="5">
        <f t="shared" si="3"/>
        <v>1558.0870362525316</v>
      </c>
      <c r="H16" s="5">
        <f t="shared" si="4"/>
        <v>1428.2464498981542</v>
      </c>
    </row>
    <row r="17" spans="1:8" ht="75" x14ac:dyDescent="0.25">
      <c r="A17" s="1" t="s">
        <v>31</v>
      </c>
      <c r="B17" s="1" t="s">
        <v>30</v>
      </c>
      <c r="C17" s="4">
        <v>2596.8117270875528</v>
      </c>
      <c r="D17" s="5">
        <f t="shared" si="0"/>
        <v>1947.6087953156646</v>
      </c>
      <c r="E17" s="5">
        <f t="shared" si="1"/>
        <v>1817.7682089612867</v>
      </c>
      <c r="F17" s="5">
        <f t="shared" si="2"/>
        <v>1687.9276226069094</v>
      </c>
      <c r="G17" s="5">
        <f t="shared" si="3"/>
        <v>1558.0870362525316</v>
      </c>
      <c r="H17" s="5">
        <f t="shared" si="4"/>
        <v>1428.2464498981542</v>
      </c>
    </row>
    <row r="18" spans="1:8" ht="105" x14ac:dyDescent="0.25">
      <c r="A18" s="1" t="s">
        <v>33</v>
      </c>
      <c r="B18" s="1" t="s">
        <v>32</v>
      </c>
      <c r="C18" s="4">
        <v>2906.8036606526271</v>
      </c>
      <c r="D18" s="5">
        <f t="shared" si="0"/>
        <v>2180.1027454894702</v>
      </c>
      <c r="E18" s="5">
        <f t="shared" si="1"/>
        <v>2034.7625624568389</v>
      </c>
      <c r="F18" s="5">
        <f t="shared" si="2"/>
        <v>1889.4223794242077</v>
      </c>
      <c r="G18" s="5">
        <f t="shared" si="3"/>
        <v>1744.0821963915762</v>
      </c>
      <c r="H18" s="5">
        <f t="shared" si="4"/>
        <v>1598.7420133589451</v>
      </c>
    </row>
    <row r="19" spans="1:8" ht="105" x14ac:dyDescent="0.25">
      <c r="A19" s="1" t="s">
        <v>35</v>
      </c>
      <c r="B19" s="1" t="s">
        <v>34</v>
      </c>
      <c r="C19" s="4">
        <v>2906.8036606526271</v>
      </c>
      <c r="D19" s="5">
        <f t="shared" si="0"/>
        <v>2180.1027454894702</v>
      </c>
      <c r="E19" s="5">
        <f t="shared" si="1"/>
        <v>2034.7625624568389</v>
      </c>
      <c r="F19" s="5">
        <f t="shared" si="2"/>
        <v>1889.4223794242077</v>
      </c>
      <c r="G19" s="5">
        <f t="shared" si="3"/>
        <v>1744.0821963915762</v>
      </c>
      <c r="H19" s="5">
        <f t="shared" si="4"/>
        <v>1598.7420133589451</v>
      </c>
    </row>
    <row r="20" spans="1:8" ht="120" x14ac:dyDescent="0.25">
      <c r="A20" s="1" t="s">
        <v>37</v>
      </c>
      <c r="B20" s="1" t="s">
        <v>36</v>
      </c>
      <c r="C20" s="4">
        <v>2906.8036606526271</v>
      </c>
      <c r="D20" s="5">
        <f t="shared" si="0"/>
        <v>2180.1027454894702</v>
      </c>
      <c r="E20" s="5">
        <f t="shared" si="1"/>
        <v>2034.7625624568389</v>
      </c>
      <c r="F20" s="5">
        <f t="shared" si="2"/>
        <v>1889.4223794242077</v>
      </c>
      <c r="G20" s="5">
        <f t="shared" si="3"/>
        <v>1744.0821963915762</v>
      </c>
      <c r="H20" s="5">
        <f t="shared" si="4"/>
        <v>1598.7420133589451</v>
      </c>
    </row>
    <row r="21" spans="1:8" ht="75" x14ac:dyDescent="0.25">
      <c r="A21" s="1" t="s">
        <v>39</v>
      </c>
      <c r="B21" s="1" t="s">
        <v>38</v>
      </c>
      <c r="C21" s="4">
        <v>3288.1458225732508</v>
      </c>
      <c r="D21" s="5">
        <f t="shared" si="0"/>
        <v>2466.109366929938</v>
      </c>
      <c r="E21" s="5">
        <f t="shared" si="1"/>
        <v>2301.7020758012754</v>
      </c>
      <c r="F21" s="5">
        <f t="shared" si="2"/>
        <v>2137.2947846726133</v>
      </c>
      <c r="G21" s="5">
        <f t="shared" si="3"/>
        <v>1972.8874935439503</v>
      </c>
      <c r="H21" s="5">
        <f t="shared" si="4"/>
        <v>1808.4802024152882</v>
      </c>
    </row>
    <row r="22" spans="1:8" ht="75" x14ac:dyDescent="0.25">
      <c r="A22" s="1" t="s">
        <v>41</v>
      </c>
      <c r="B22" s="1" t="s">
        <v>40</v>
      </c>
      <c r="C22" s="4">
        <v>3288.1458225732508</v>
      </c>
      <c r="D22" s="5">
        <f t="shared" si="0"/>
        <v>2466.109366929938</v>
      </c>
      <c r="E22" s="5">
        <f t="shared" si="1"/>
        <v>2301.7020758012754</v>
      </c>
      <c r="F22" s="5">
        <f t="shared" si="2"/>
        <v>2137.2947846726133</v>
      </c>
      <c r="G22" s="5">
        <f t="shared" si="3"/>
        <v>1972.8874935439503</v>
      </c>
      <c r="H22" s="5">
        <f t="shared" si="4"/>
        <v>1808.4802024152882</v>
      </c>
    </row>
    <row r="23" spans="1:8" ht="105" x14ac:dyDescent="0.25">
      <c r="A23" s="1" t="s">
        <v>43</v>
      </c>
      <c r="B23" s="1" t="s">
        <v>42</v>
      </c>
      <c r="C23" s="4">
        <v>3683.0239265548194</v>
      </c>
      <c r="D23" s="5">
        <f t="shared" si="0"/>
        <v>2762.2679449161146</v>
      </c>
      <c r="E23" s="5">
        <f t="shared" si="1"/>
        <v>2578.1167485883734</v>
      </c>
      <c r="F23" s="5">
        <f t="shared" si="2"/>
        <v>2393.9655522606326</v>
      </c>
      <c r="G23" s="5">
        <f t="shared" si="3"/>
        <v>2209.8143559328914</v>
      </c>
      <c r="H23" s="5">
        <f t="shared" si="4"/>
        <v>2025.6631596051509</v>
      </c>
    </row>
    <row r="24" spans="1:8" ht="105" x14ac:dyDescent="0.25">
      <c r="A24" s="1" t="s">
        <v>45</v>
      </c>
      <c r="B24" s="1" t="s">
        <v>44</v>
      </c>
      <c r="C24" s="4">
        <v>3683.0239265548194</v>
      </c>
      <c r="D24" s="5">
        <f t="shared" si="0"/>
        <v>2762.2679449161146</v>
      </c>
      <c r="E24" s="5">
        <f t="shared" si="1"/>
        <v>2578.1167485883734</v>
      </c>
      <c r="F24" s="5">
        <f t="shared" si="2"/>
        <v>2393.9655522606326</v>
      </c>
      <c r="G24" s="5">
        <f t="shared" si="3"/>
        <v>2209.8143559328914</v>
      </c>
      <c r="H24" s="5">
        <f t="shared" si="4"/>
        <v>2025.6631596051509</v>
      </c>
    </row>
    <row r="25" spans="1:8" ht="90" x14ac:dyDescent="0.25">
      <c r="A25" s="1" t="s">
        <v>47</v>
      </c>
      <c r="B25" s="1" t="s">
        <v>46</v>
      </c>
      <c r="C25" s="4">
        <v>3683.0239265548194</v>
      </c>
      <c r="D25" s="5">
        <f t="shared" si="0"/>
        <v>2762.2679449161146</v>
      </c>
      <c r="E25" s="5">
        <f t="shared" si="1"/>
        <v>2578.1167485883734</v>
      </c>
      <c r="F25" s="5">
        <f t="shared" si="2"/>
        <v>2393.9655522606326</v>
      </c>
      <c r="G25" s="5">
        <f t="shared" si="3"/>
        <v>2209.8143559328914</v>
      </c>
      <c r="H25" s="5">
        <f t="shared" si="4"/>
        <v>2025.6631596051509</v>
      </c>
    </row>
    <row r="26" spans="1:8" ht="135" x14ac:dyDescent="0.25">
      <c r="A26" s="1" t="s">
        <v>49</v>
      </c>
      <c r="B26" s="1" t="s">
        <v>48</v>
      </c>
      <c r="C26" s="4">
        <v>4503.5225366906716</v>
      </c>
      <c r="D26" s="5">
        <f t="shared" si="0"/>
        <v>3377.6419025180039</v>
      </c>
      <c r="E26" s="5">
        <f t="shared" si="1"/>
        <v>3152.4657756834699</v>
      </c>
      <c r="F26" s="5">
        <f t="shared" si="2"/>
        <v>2927.2896488489368</v>
      </c>
      <c r="G26" s="5">
        <f t="shared" si="3"/>
        <v>2702.1135220144029</v>
      </c>
      <c r="H26" s="5">
        <f t="shared" si="4"/>
        <v>2476.9373951798698</v>
      </c>
    </row>
    <row r="27" spans="1:8" ht="135" x14ac:dyDescent="0.25">
      <c r="A27" s="1" t="s">
        <v>51</v>
      </c>
      <c r="B27" s="1" t="s">
        <v>50</v>
      </c>
      <c r="C27" s="4">
        <v>4503.5225366906716</v>
      </c>
      <c r="D27" s="5">
        <f t="shared" si="0"/>
        <v>3377.6419025180039</v>
      </c>
      <c r="E27" s="5">
        <f t="shared" si="1"/>
        <v>3152.4657756834699</v>
      </c>
      <c r="F27" s="5">
        <f t="shared" si="2"/>
        <v>2927.2896488489368</v>
      </c>
      <c r="G27" s="5">
        <f t="shared" si="3"/>
        <v>2702.1135220144029</v>
      </c>
      <c r="H27" s="5">
        <f t="shared" si="4"/>
        <v>2476.9373951798698</v>
      </c>
    </row>
    <row r="28" spans="1:8" ht="105" x14ac:dyDescent="0.25">
      <c r="A28" s="1" t="s">
        <v>53</v>
      </c>
      <c r="B28" s="1" t="s">
        <v>52</v>
      </c>
      <c r="C28" s="4">
        <v>5683.2096286538335</v>
      </c>
      <c r="D28" s="5">
        <f t="shared" si="0"/>
        <v>4262.4072214903754</v>
      </c>
      <c r="E28" s="5">
        <f t="shared" si="1"/>
        <v>3978.2467400576834</v>
      </c>
      <c r="F28" s="5">
        <f t="shared" si="2"/>
        <v>3694.0862586249918</v>
      </c>
      <c r="G28" s="5">
        <f t="shared" si="3"/>
        <v>3409.9257771922998</v>
      </c>
      <c r="H28" s="5">
        <f t="shared" si="4"/>
        <v>3125.7652957596088</v>
      </c>
    </row>
    <row r="29" spans="1:8" ht="90" x14ac:dyDescent="0.25">
      <c r="A29" s="1" t="s">
        <v>55</v>
      </c>
      <c r="B29" s="1" t="s">
        <v>54</v>
      </c>
      <c r="C29" s="4">
        <v>5683.2096286538335</v>
      </c>
      <c r="D29" s="5">
        <f t="shared" si="0"/>
        <v>4262.4072214903754</v>
      </c>
      <c r="E29" s="5">
        <f t="shared" si="1"/>
        <v>3978.2467400576834</v>
      </c>
      <c r="F29" s="5">
        <f t="shared" si="2"/>
        <v>3694.0862586249918</v>
      </c>
      <c r="G29" s="5">
        <f t="shared" si="3"/>
        <v>3409.9257771922998</v>
      </c>
      <c r="H29" s="5">
        <f t="shared" si="4"/>
        <v>3125.7652957596088</v>
      </c>
    </row>
    <row r="30" spans="1:8" ht="105" x14ac:dyDescent="0.25">
      <c r="A30" s="1" t="s">
        <v>57</v>
      </c>
      <c r="B30" s="1" t="s">
        <v>56</v>
      </c>
      <c r="C30" s="4">
        <v>5683.2096286538335</v>
      </c>
      <c r="D30" s="5">
        <f t="shared" si="0"/>
        <v>4262.4072214903754</v>
      </c>
      <c r="E30" s="5">
        <f t="shared" si="1"/>
        <v>3978.2467400576834</v>
      </c>
      <c r="F30" s="5">
        <f t="shared" si="2"/>
        <v>3694.0862586249918</v>
      </c>
      <c r="G30" s="5">
        <f t="shared" si="3"/>
        <v>3409.9257771922998</v>
      </c>
      <c r="H30" s="5">
        <f t="shared" si="4"/>
        <v>3125.7652957596088</v>
      </c>
    </row>
    <row r="31" spans="1:8" ht="105" x14ac:dyDescent="0.25">
      <c r="A31" s="1" t="s">
        <v>59</v>
      </c>
      <c r="B31" s="1" t="s">
        <v>58</v>
      </c>
      <c r="C31" s="4">
        <v>5683</v>
      </c>
      <c r="D31" s="5">
        <f t="shared" si="0"/>
        <v>4262.25</v>
      </c>
      <c r="E31" s="5">
        <f t="shared" si="1"/>
        <v>3978.1</v>
      </c>
      <c r="F31" s="5">
        <f t="shared" si="2"/>
        <v>3693.9500000000003</v>
      </c>
      <c r="G31" s="5">
        <f t="shared" si="3"/>
        <v>3409.7999999999997</v>
      </c>
      <c r="H31" s="5">
        <f t="shared" si="4"/>
        <v>3125.65</v>
      </c>
    </row>
    <row r="32" spans="1:8" ht="75" x14ac:dyDescent="0.25">
      <c r="A32" s="1" t="s">
        <v>61</v>
      </c>
      <c r="B32" s="1" t="s">
        <v>60</v>
      </c>
      <c r="C32" s="4">
        <v>287.85276144824422</v>
      </c>
      <c r="D32" s="5">
        <f t="shared" si="0"/>
        <v>215.88957108618317</v>
      </c>
      <c r="E32" s="5">
        <f t="shared" si="1"/>
        <v>201.49693301377096</v>
      </c>
      <c r="F32" s="5">
        <f t="shared" si="2"/>
        <v>187.10429494135875</v>
      </c>
      <c r="G32" s="5">
        <f t="shared" si="3"/>
        <v>172.71165686894653</v>
      </c>
      <c r="H32" s="5">
        <f t="shared" si="4"/>
        <v>158.31901879653432</v>
      </c>
    </row>
    <row r="33" spans="1:8" ht="75" x14ac:dyDescent="0.25">
      <c r="A33" s="1" t="s">
        <v>63</v>
      </c>
      <c r="B33" s="1" t="s">
        <v>62</v>
      </c>
      <c r="C33" s="4">
        <v>760.21796783871764</v>
      </c>
      <c r="D33" s="5">
        <f t="shared" si="0"/>
        <v>570.16347587903829</v>
      </c>
      <c r="E33" s="5">
        <f t="shared" si="1"/>
        <v>532.15257748710235</v>
      </c>
      <c r="F33" s="5">
        <f t="shared" si="2"/>
        <v>494.14167909516647</v>
      </c>
      <c r="G33" s="5">
        <f t="shared" si="3"/>
        <v>456.13078070323058</v>
      </c>
      <c r="H33" s="5">
        <f t="shared" si="4"/>
        <v>418.11988231129476</v>
      </c>
    </row>
    <row r="34" spans="1:8" ht="60" x14ac:dyDescent="0.25">
      <c r="A34" s="1" t="s">
        <v>65</v>
      </c>
      <c r="B34" s="1" t="s">
        <v>64</v>
      </c>
      <c r="C34" s="4">
        <v>793.42672601396248</v>
      </c>
      <c r="D34" s="5">
        <f t="shared" si="0"/>
        <v>595.07004451047192</v>
      </c>
      <c r="E34" s="5">
        <f t="shared" si="1"/>
        <v>555.39870820977364</v>
      </c>
      <c r="F34" s="5">
        <f t="shared" si="2"/>
        <v>515.7273719090756</v>
      </c>
      <c r="G34" s="5">
        <f t="shared" si="3"/>
        <v>476.05603560837744</v>
      </c>
      <c r="H34" s="5">
        <f t="shared" si="4"/>
        <v>436.3846993076794</v>
      </c>
    </row>
    <row r="35" spans="1:8" ht="60" x14ac:dyDescent="0.25">
      <c r="A35" s="1" t="s">
        <v>69</v>
      </c>
      <c r="B35" s="1" t="s">
        <v>68</v>
      </c>
      <c r="C35" s="4">
        <v>4234.1094133554634</v>
      </c>
      <c r="D35" s="5">
        <f t="shared" si="0"/>
        <v>3175.5820600165976</v>
      </c>
      <c r="E35" s="5">
        <f t="shared" si="1"/>
        <v>2963.8765893488244</v>
      </c>
      <c r="F35" s="5">
        <f t="shared" si="2"/>
        <v>2752.1711186810512</v>
      </c>
      <c r="G35" s="5">
        <f t="shared" si="3"/>
        <v>2540.465648013278</v>
      </c>
      <c r="H35" s="5">
        <f t="shared" si="4"/>
        <v>2328.7601773455049</v>
      </c>
    </row>
    <row r="36" spans="1:8" ht="60" x14ac:dyDescent="0.25">
      <c r="A36" s="1" t="s">
        <v>67</v>
      </c>
      <c r="B36" s="1" t="s">
        <v>66</v>
      </c>
      <c r="C36" s="4">
        <v>8849.590004584521</v>
      </c>
      <c r="D36" s="5">
        <f t="shared" si="0"/>
        <v>6637.1925034383912</v>
      </c>
      <c r="E36" s="5">
        <f t="shared" si="1"/>
        <v>6194.7130032091645</v>
      </c>
      <c r="F36" s="5">
        <f t="shared" si="2"/>
        <v>5752.2335029799387</v>
      </c>
      <c r="G36" s="5">
        <f t="shared" si="3"/>
        <v>5309.7540027507121</v>
      </c>
      <c r="H36" s="5">
        <f t="shared" si="4"/>
        <v>4867.2745025214872</v>
      </c>
    </row>
    <row r="37" spans="1:8" ht="75" x14ac:dyDescent="0.25">
      <c r="A37" s="1" t="s">
        <v>71</v>
      </c>
      <c r="B37" s="1" t="s">
        <v>70</v>
      </c>
      <c r="C37" s="4">
        <v>8849.590004584521</v>
      </c>
      <c r="D37" s="5">
        <f t="shared" si="0"/>
        <v>6637.1925034383912</v>
      </c>
      <c r="E37" s="5">
        <f t="shared" si="1"/>
        <v>6194.7130032091645</v>
      </c>
      <c r="F37" s="5">
        <f t="shared" si="2"/>
        <v>5752.2335029799387</v>
      </c>
      <c r="G37" s="5">
        <f t="shared" si="3"/>
        <v>5309.7540027507121</v>
      </c>
      <c r="H37" s="5">
        <f t="shared" si="4"/>
        <v>4867.2745025214872</v>
      </c>
    </row>
    <row r="38" spans="1:8" ht="60" x14ac:dyDescent="0.25">
      <c r="A38" s="1" t="s">
        <v>73</v>
      </c>
      <c r="B38" s="1" t="s">
        <v>72</v>
      </c>
      <c r="C38" s="4">
        <v>9218.6294024454637</v>
      </c>
      <c r="D38" s="5">
        <f t="shared" si="0"/>
        <v>6913.9720518340982</v>
      </c>
      <c r="E38" s="5">
        <f t="shared" si="1"/>
        <v>6453.0405817118244</v>
      </c>
      <c r="F38" s="5">
        <f t="shared" si="2"/>
        <v>5992.1091115895515</v>
      </c>
      <c r="G38" s="5">
        <f t="shared" si="3"/>
        <v>5531.1776414672777</v>
      </c>
      <c r="H38" s="5">
        <f t="shared" si="4"/>
        <v>5070.2461713450057</v>
      </c>
    </row>
    <row r="39" spans="1:8" ht="45" x14ac:dyDescent="0.25">
      <c r="A39" s="1" t="s">
        <v>75</v>
      </c>
      <c r="B39" s="1" t="s">
        <v>74</v>
      </c>
      <c r="C39" s="4">
        <v>11065.059569751449</v>
      </c>
      <c r="D39" s="5">
        <f t="shared" si="0"/>
        <v>8298.7946773135864</v>
      </c>
      <c r="E39" s="5">
        <f t="shared" si="1"/>
        <v>7745.541698826014</v>
      </c>
      <c r="F39" s="5">
        <f t="shared" si="2"/>
        <v>7192.2887203384425</v>
      </c>
      <c r="G39" s="5">
        <f t="shared" si="3"/>
        <v>6639.0357418508693</v>
      </c>
      <c r="H39" s="5">
        <f t="shared" si="4"/>
        <v>6085.7827633632978</v>
      </c>
    </row>
    <row r="40" spans="1:8" ht="60" x14ac:dyDescent="0.25">
      <c r="A40" s="1" t="s">
        <v>77</v>
      </c>
      <c r="B40" s="1" t="s">
        <v>76</v>
      </c>
      <c r="C40" s="4">
        <v>14759.153082364684</v>
      </c>
      <c r="D40" s="5">
        <f t="shared" si="0"/>
        <v>11069.364811773514</v>
      </c>
      <c r="E40" s="5">
        <f t="shared" si="1"/>
        <v>10331.407157655278</v>
      </c>
      <c r="F40" s="5">
        <f t="shared" si="2"/>
        <v>9593.4495035370455</v>
      </c>
      <c r="G40" s="5">
        <f t="shared" si="3"/>
        <v>8855.4918494188096</v>
      </c>
      <c r="H40" s="5">
        <f t="shared" si="4"/>
        <v>8117.5341953005773</v>
      </c>
    </row>
    <row r="41" spans="1:8" ht="75" x14ac:dyDescent="0.25">
      <c r="A41" s="1" t="s">
        <v>79</v>
      </c>
      <c r="B41" s="1" t="s">
        <v>78</v>
      </c>
      <c r="C41" s="4">
        <v>527.713136682548</v>
      </c>
      <c r="D41" s="5">
        <f t="shared" si="0"/>
        <v>395.78485251191103</v>
      </c>
      <c r="E41" s="5">
        <f t="shared" si="1"/>
        <v>369.39919567778355</v>
      </c>
      <c r="F41" s="5">
        <f t="shared" si="2"/>
        <v>343.01353884365619</v>
      </c>
      <c r="G41" s="5">
        <f t="shared" si="3"/>
        <v>316.62788200952878</v>
      </c>
      <c r="H41" s="5">
        <f t="shared" si="4"/>
        <v>290.24222517540142</v>
      </c>
    </row>
    <row r="42" spans="1:8" ht="60" x14ac:dyDescent="0.25">
      <c r="A42" s="1" t="s">
        <v>81</v>
      </c>
      <c r="B42" s="1" t="s">
        <v>80</v>
      </c>
      <c r="C42" s="4">
        <v>606.44792506920305</v>
      </c>
      <c r="D42" s="5">
        <f t="shared" si="0"/>
        <v>454.83594380190232</v>
      </c>
      <c r="E42" s="5">
        <f t="shared" si="1"/>
        <v>424.51354754844209</v>
      </c>
      <c r="F42" s="5">
        <f t="shared" si="2"/>
        <v>394.19115129498198</v>
      </c>
      <c r="G42" s="5">
        <f t="shared" si="3"/>
        <v>363.86875504152181</v>
      </c>
      <c r="H42" s="5">
        <f t="shared" si="4"/>
        <v>333.5463587880617</v>
      </c>
    </row>
    <row r="43" spans="1:8" ht="60" x14ac:dyDescent="0.25">
      <c r="A43" s="1" t="s">
        <v>83</v>
      </c>
      <c r="B43" s="1" t="s">
        <v>82</v>
      </c>
      <c r="C43" s="4">
        <v>714.70644560379299</v>
      </c>
      <c r="D43" s="5">
        <f t="shared" si="0"/>
        <v>536.02983420284477</v>
      </c>
      <c r="E43" s="5">
        <f t="shared" si="1"/>
        <v>500.29451192265503</v>
      </c>
      <c r="F43" s="5">
        <f t="shared" si="2"/>
        <v>464.55918964246547</v>
      </c>
      <c r="G43" s="5">
        <f t="shared" si="3"/>
        <v>428.82386736227579</v>
      </c>
      <c r="H43" s="5">
        <f t="shared" si="4"/>
        <v>393.08854508208617</v>
      </c>
    </row>
    <row r="44" spans="1:8" ht="60" x14ac:dyDescent="0.25">
      <c r="A44" s="1" t="s">
        <v>84</v>
      </c>
      <c r="B44" s="1" t="s">
        <v>82</v>
      </c>
      <c r="C44" s="4">
        <v>714.70644560379299</v>
      </c>
      <c r="D44" s="5">
        <f t="shared" si="0"/>
        <v>536.02983420284477</v>
      </c>
      <c r="E44" s="5">
        <f t="shared" si="1"/>
        <v>500.29451192265503</v>
      </c>
      <c r="F44" s="5">
        <f t="shared" si="2"/>
        <v>464.55918964246547</v>
      </c>
      <c r="G44" s="5">
        <f t="shared" si="3"/>
        <v>428.82386736227579</v>
      </c>
      <c r="H44" s="5">
        <f t="shared" si="4"/>
        <v>393.08854508208617</v>
      </c>
    </row>
    <row r="45" spans="1:8" ht="75" x14ac:dyDescent="0.25">
      <c r="A45" s="1" t="s">
        <v>86</v>
      </c>
      <c r="B45" s="1" t="s">
        <v>85</v>
      </c>
      <c r="C45" s="4">
        <v>1115.7214236387165</v>
      </c>
      <c r="D45" s="5">
        <f t="shared" si="0"/>
        <v>836.79106772903742</v>
      </c>
      <c r="E45" s="5">
        <f t="shared" si="1"/>
        <v>781.00499654710154</v>
      </c>
      <c r="F45" s="5">
        <f t="shared" si="2"/>
        <v>725.21892536516577</v>
      </c>
      <c r="G45" s="5">
        <f t="shared" si="3"/>
        <v>669.43285418322989</v>
      </c>
      <c r="H45" s="5">
        <f t="shared" si="4"/>
        <v>613.64678300129412</v>
      </c>
    </row>
    <row r="46" spans="1:8" ht="75" x14ac:dyDescent="0.25">
      <c r="A46" s="1" t="s">
        <v>87</v>
      </c>
      <c r="B46" s="1" t="s">
        <v>85</v>
      </c>
      <c r="C46" s="4">
        <v>1115.7214236387165</v>
      </c>
      <c r="D46" s="5">
        <f t="shared" si="0"/>
        <v>836.79106772903742</v>
      </c>
      <c r="E46" s="5">
        <f t="shared" si="1"/>
        <v>781.00499654710154</v>
      </c>
      <c r="F46" s="5">
        <f t="shared" si="2"/>
        <v>725.21892536516577</v>
      </c>
      <c r="G46" s="5">
        <f t="shared" si="3"/>
        <v>669.43285418322989</v>
      </c>
      <c r="H46" s="5">
        <f t="shared" si="4"/>
        <v>613.64678300129412</v>
      </c>
    </row>
    <row r="47" spans="1:8" ht="45" x14ac:dyDescent="0.25">
      <c r="A47" s="1" t="s">
        <v>89</v>
      </c>
      <c r="B47" s="1" t="s">
        <v>88</v>
      </c>
      <c r="C47" s="4">
        <v>1441.7156552672657</v>
      </c>
      <c r="D47" s="5">
        <f t="shared" si="0"/>
        <v>1081.2867414504492</v>
      </c>
      <c r="E47" s="5">
        <f t="shared" si="1"/>
        <v>1009.2009586870859</v>
      </c>
      <c r="F47" s="5">
        <f t="shared" si="2"/>
        <v>937.11517592372275</v>
      </c>
      <c r="G47" s="5">
        <f t="shared" si="3"/>
        <v>865.0293931603594</v>
      </c>
      <c r="H47" s="5">
        <f t="shared" si="4"/>
        <v>792.94361039699618</v>
      </c>
    </row>
    <row r="48" spans="1:8" ht="45" x14ac:dyDescent="0.25">
      <c r="A48" s="1" t="s">
        <v>91</v>
      </c>
      <c r="B48" s="1" t="s">
        <v>90</v>
      </c>
      <c r="C48" s="4">
        <v>1632.3794822393349</v>
      </c>
      <c r="D48" s="5">
        <f t="shared" si="0"/>
        <v>1224.2846116795013</v>
      </c>
      <c r="E48" s="5">
        <f t="shared" si="1"/>
        <v>1142.6656375675343</v>
      </c>
      <c r="F48" s="5">
        <f t="shared" si="2"/>
        <v>1061.0466634555678</v>
      </c>
      <c r="G48" s="5">
        <f t="shared" si="3"/>
        <v>979.42768934360095</v>
      </c>
      <c r="H48" s="5">
        <f t="shared" si="4"/>
        <v>897.80871523163432</v>
      </c>
    </row>
    <row r="49" spans="1:8" ht="45" x14ac:dyDescent="0.25">
      <c r="A49" s="1" t="s">
        <v>93</v>
      </c>
      <c r="B49" s="1" t="s">
        <v>92</v>
      </c>
      <c r="C49" s="4">
        <v>2584.5089630278726</v>
      </c>
      <c r="D49" s="5">
        <f t="shared" si="0"/>
        <v>1938.3817222709044</v>
      </c>
      <c r="E49" s="5">
        <f t="shared" si="1"/>
        <v>1809.1562741195107</v>
      </c>
      <c r="F49" s="5">
        <f t="shared" si="2"/>
        <v>1679.9308259681172</v>
      </c>
      <c r="G49" s="5">
        <f t="shared" si="3"/>
        <v>1550.7053778167235</v>
      </c>
      <c r="H49" s="5">
        <f t="shared" si="4"/>
        <v>1421.47992966533</v>
      </c>
    </row>
    <row r="50" spans="1:8" ht="60" x14ac:dyDescent="0.25">
      <c r="A50" s="1" t="s">
        <v>95</v>
      </c>
      <c r="B50" s="1" t="s">
        <v>94</v>
      </c>
      <c r="C50" s="4">
        <v>2584.5089630278726</v>
      </c>
      <c r="D50" s="5">
        <f t="shared" si="0"/>
        <v>1938.3817222709044</v>
      </c>
      <c r="E50" s="5">
        <f t="shared" si="1"/>
        <v>1809.1562741195107</v>
      </c>
      <c r="F50" s="5">
        <f t="shared" si="2"/>
        <v>1679.9308259681172</v>
      </c>
      <c r="G50" s="5">
        <f t="shared" si="3"/>
        <v>1550.7053778167235</v>
      </c>
      <c r="H50" s="5">
        <f t="shared" si="4"/>
        <v>1421.47992966533</v>
      </c>
    </row>
    <row r="51" spans="1:8" ht="60" x14ac:dyDescent="0.25">
      <c r="A51" s="1" t="s">
        <v>97</v>
      </c>
      <c r="B51" s="1" t="s">
        <v>96</v>
      </c>
      <c r="C51" s="4">
        <v>2953.5483608888167</v>
      </c>
      <c r="D51" s="5">
        <f t="shared" si="0"/>
        <v>2215.1612706666124</v>
      </c>
      <c r="E51" s="5">
        <f t="shared" si="1"/>
        <v>2067.4838526221715</v>
      </c>
      <c r="F51" s="5">
        <f t="shared" si="2"/>
        <v>1919.8064345777309</v>
      </c>
      <c r="G51" s="5">
        <f t="shared" si="3"/>
        <v>1772.12901653329</v>
      </c>
      <c r="H51" s="5">
        <f t="shared" si="4"/>
        <v>1624.4515984888492</v>
      </c>
    </row>
    <row r="52" spans="1:8" ht="45" x14ac:dyDescent="0.25">
      <c r="A52" s="1" t="s">
        <v>99</v>
      </c>
      <c r="B52" s="1" t="s">
        <v>98</v>
      </c>
      <c r="C52" s="4">
        <v>2953.5483608888167</v>
      </c>
      <c r="D52" s="5">
        <f t="shared" si="0"/>
        <v>2215.1612706666124</v>
      </c>
      <c r="E52" s="5">
        <f t="shared" si="1"/>
        <v>2067.4838526221715</v>
      </c>
      <c r="F52" s="5">
        <f t="shared" si="2"/>
        <v>1919.8064345777309</v>
      </c>
      <c r="G52" s="5">
        <f t="shared" si="3"/>
        <v>1772.12901653329</v>
      </c>
      <c r="H52" s="5">
        <f t="shared" si="4"/>
        <v>1624.4515984888492</v>
      </c>
    </row>
    <row r="53" spans="1:8" ht="120" x14ac:dyDescent="0.25">
      <c r="A53" s="1" t="s">
        <v>101</v>
      </c>
      <c r="B53" s="1" t="s">
        <v>100</v>
      </c>
      <c r="C53" s="4">
        <v>3128.2243977738958</v>
      </c>
      <c r="D53" s="5">
        <f t="shared" si="0"/>
        <v>2346.1682983304217</v>
      </c>
      <c r="E53" s="5">
        <f t="shared" si="1"/>
        <v>2189.7570784417271</v>
      </c>
      <c r="F53" s="5">
        <f t="shared" si="2"/>
        <v>2033.3458585530323</v>
      </c>
      <c r="G53" s="5">
        <f t="shared" si="3"/>
        <v>1876.9346386643374</v>
      </c>
      <c r="H53" s="5">
        <f t="shared" si="4"/>
        <v>1720.5234187756428</v>
      </c>
    </row>
    <row r="54" spans="1:8" ht="90" x14ac:dyDescent="0.25">
      <c r="A54" s="1" t="s">
        <v>103</v>
      </c>
      <c r="B54" s="1" t="s">
        <v>102</v>
      </c>
      <c r="C54" s="4">
        <v>3984.3981220875235</v>
      </c>
      <c r="D54" s="5">
        <f t="shared" si="0"/>
        <v>2988.2985915656427</v>
      </c>
      <c r="E54" s="5">
        <f t="shared" si="1"/>
        <v>2789.0786854612661</v>
      </c>
      <c r="F54" s="5">
        <f t="shared" si="2"/>
        <v>2589.8587793568904</v>
      </c>
      <c r="G54" s="5">
        <f t="shared" si="3"/>
        <v>2390.6388732525138</v>
      </c>
      <c r="H54" s="5">
        <f t="shared" si="4"/>
        <v>2191.4189671481381</v>
      </c>
    </row>
    <row r="55" spans="1:8" ht="60" x14ac:dyDescent="0.25">
      <c r="A55" s="1" t="s">
        <v>105</v>
      </c>
      <c r="B55" s="1" t="s">
        <v>104</v>
      </c>
      <c r="C55" s="4">
        <v>9218.6294024454637</v>
      </c>
      <c r="D55" s="5">
        <f t="shared" si="0"/>
        <v>6913.9720518340982</v>
      </c>
      <c r="E55" s="5">
        <f t="shared" si="1"/>
        <v>6453.0405817118244</v>
      </c>
      <c r="F55" s="5">
        <f t="shared" si="2"/>
        <v>5992.1091115895515</v>
      </c>
      <c r="G55" s="5">
        <f t="shared" si="3"/>
        <v>5531.1776414672777</v>
      </c>
      <c r="H55" s="5">
        <f t="shared" si="4"/>
        <v>5070.2461713450057</v>
      </c>
    </row>
    <row r="56" spans="1:8" ht="60" x14ac:dyDescent="0.25">
      <c r="A56" s="1" t="s">
        <v>107</v>
      </c>
      <c r="B56" s="1" t="s">
        <v>106</v>
      </c>
      <c r="C56" s="4">
        <v>20911.057399358164</v>
      </c>
      <c r="D56" s="5">
        <f t="shared" si="0"/>
        <v>15683.293049518623</v>
      </c>
      <c r="E56" s="5">
        <f t="shared" si="1"/>
        <v>14637.740179550714</v>
      </c>
      <c r="F56" s="5">
        <f t="shared" si="2"/>
        <v>13592.187309582807</v>
      </c>
      <c r="G56" s="5">
        <f t="shared" si="3"/>
        <v>12546.634439614898</v>
      </c>
      <c r="H56" s="5">
        <f t="shared" si="4"/>
        <v>11501.081569646991</v>
      </c>
    </row>
    <row r="57" spans="1:8" ht="60" x14ac:dyDescent="0.25">
      <c r="A57" s="1" t="s">
        <v>109</v>
      </c>
      <c r="B57" s="1" t="s">
        <v>108</v>
      </c>
      <c r="C57" s="4">
        <v>18450.780238975385</v>
      </c>
      <c r="D57" s="5">
        <f t="shared" si="0"/>
        <v>13838.085179231539</v>
      </c>
      <c r="E57" s="5">
        <f t="shared" si="1"/>
        <v>12915.54616728277</v>
      </c>
      <c r="F57" s="5">
        <f t="shared" si="2"/>
        <v>11993.007155334</v>
      </c>
      <c r="G57" s="5">
        <f t="shared" si="3"/>
        <v>11070.468143385231</v>
      </c>
      <c r="H57" s="5">
        <f t="shared" si="4"/>
        <v>10147.929131436462</v>
      </c>
    </row>
    <row r="58" spans="1:8" ht="60" x14ac:dyDescent="0.25">
      <c r="A58" s="1" t="s">
        <v>111</v>
      </c>
      <c r="B58" s="1" t="s">
        <v>110</v>
      </c>
      <c r="C58" s="4">
        <v>794.65990401522754</v>
      </c>
      <c r="D58" s="5">
        <f t="shared" si="0"/>
        <v>595.9949280114206</v>
      </c>
      <c r="E58" s="5">
        <f t="shared" si="1"/>
        <v>556.26193281065923</v>
      </c>
      <c r="F58" s="5">
        <f t="shared" si="2"/>
        <v>516.52893760989787</v>
      </c>
      <c r="G58" s="5">
        <f t="shared" si="3"/>
        <v>476.7959424091365</v>
      </c>
      <c r="H58" s="5">
        <f t="shared" si="4"/>
        <v>437.06294720837519</v>
      </c>
    </row>
    <row r="59" spans="1:8" ht="60" x14ac:dyDescent="0.25">
      <c r="A59" s="1" t="s">
        <v>113</v>
      </c>
      <c r="B59" s="1" t="s">
        <v>112</v>
      </c>
      <c r="C59" s="4">
        <v>1246.1191162901362</v>
      </c>
      <c r="D59" s="5">
        <f t="shared" si="0"/>
        <v>934.58933721760218</v>
      </c>
      <c r="E59" s="5">
        <f t="shared" si="1"/>
        <v>872.28338140309529</v>
      </c>
      <c r="F59" s="5">
        <f t="shared" si="2"/>
        <v>809.97742558858852</v>
      </c>
      <c r="G59" s="5">
        <f t="shared" si="3"/>
        <v>747.67146977408163</v>
      </c>
      <c r="H59" s="5">
        <f t="shared" si="4"/>
        <v>685.36551395957497</v>
      </c>
    </row>
    <row r="60" spans="1:8" ht="60" x14ac:dyDescent="0.25">
      <c r="A60" s="1" t="s">
        <v>115</v>
      </c>
      <c r="B60" s="1" t="s">
        <v>114</v>
      </c>
      <c r="C60" s="4">
        <v>1248.5854722926663</v>
      </c>
      <c r="D60" s="5">
        <f t="shared" si="0"/>
        <v>936.43910421949977</v>
      </c>
      <c r="E60" s="5">
        <f t="shared" si="1"/>
        <v>874.00983060486635</v>
      </c>
      <c r="F60" s="5">
        <f t="shared" si="2"/>
        <v>811.58055699023316</v>
      </c>
      <c r="G60" s="5">
        <f t="shared" si="3"/>
        <v>749.15128337559975</v>
      </c>
      <c r="H60" s="5">
        <f t="shared" si="4"/>
        <v>686.72200976096656</v>
      </c>
    </row>
    <row r="61" spans="1:8" ht="60" x14ac:dyDescent="0.25">
      <c r="A61" s="1" t="s">
        <v>117</v>
      </c>
      <c r="B61" s="1" t="s">
        <v>116</v>
      </c>
      <c r="C61" s="4">
        <v>1523.9323580104342</v>
      </c>
      <c r="D61" s="5">
        <f t="shared" si="0"/>
        <v>1142.9492685078258</v>
      </c>
      <c r="E61" s="5">
        <f t="shared" si="1"/>
        <v>1066.7526506073038</v>
      </c>
      <c r="F61" s="5">
        <f t="shared" si="2"/>
        <v>990.55603270678228</v>
      </c>
      <c r="G61" s="5">
        <f t="shared" si="3"/>
        <v>914.35941480626047</v>
      </c>
      <c r="H61" s="5">
        <f t="shared" si="4"/>
        <v>838.1627969057389</v>
      </c>
    </row>
    <row r="62" spans="1:8" ht="45" x14ac:dyDescent="0.25">
      <c r="A62" s="1" t="s">
        <v>119</v>
      </c>
      <c r="B62" s="1" t="s">
        <v>118</v>
      </c>
      <c r="C62" s="4">
        <v>2399.9965180856434</v>
      </c>
      <c r="D62" s="5">
        <f t="shared" si="0"/>
        <v>1799.9973885642326</v>
      </c>
      <c r="E62" s="5">
        <f t="shared" si="1"/>
        <v>1679.9975626599503</v>
      </c>
      <c r="F62" s="5">
        <f t="shared" si="2"/>
        <v>1559.9977367556683</v>
      </c>
      <c r="G62" s="5">
        <f t="shared" si="3"/>
        <v>1439.997910851386</v>
      </c>
      <c r="H62" s="5">
        <f t="shared" si="4"/>
        <v>1319.998084947104</v>
      </c>
    </row>
    <row r="63" spans="1:8" ht="60" x14ac:dyDescent="0.25">
      <c r="A63" s="1" t="s">
        <v>121</v>
      </c>
      <c r="B63" s="1" t="s">
        <v>120</v>
      </c>
      <c r="C63" s="4">
        <v>2953.5483608888167</v>
      </c>
      <c r="D63" s="5">
        <f t="shared" si="0"/>
        <v>2215.1612706666124</v>
      </c>
      <c r="E63" s="5">
        <f t="shared" si="1"/>
        <v>2067.4838526221715</v>
      </c>
      <c r="F63" s="5">
        <f t="shared" si="2"/>
        <v>1919.8064345777309</v>
      </c>
      <c r="G63" s="5">
        <f t="shared" si="3"/>
        <v>1772.12901653329</v>
      </c>
      <c r="H63" s="5">
        <f t="shared" si="4"/>
        <v>1624.4515984888492</v>
      </c>
    </row>
    <row r="64" spans="1:8" ht="75" x14ac:dyDescent="0.25">
      <c r="A64" s="1" t="s">
        <v>123</v>
      </c>
      <c r="B64" s="1" t="s">
        <v>122</v>
      </c>
      <c r="C64" s="4">
        <v>2953.5483608888167</v>
      </c>
      <c r="D64" s="5">
        <f t="shared" si="0"/>
        <v>2215.1612706666124</v>
      </c>
      <c r="E64" s="5">
        <f t="shared" si="1"/>
        <v>2067.4838526221715</v>
      </c>
      <c r="F64" s="5">
        <f t="shared" si="2"/>
        <v>1919.8064345777309</v>
      </c>
      <c r="G64" s="5">
        <f t="shared" si="3"/>
        <v>1772.12901653329</v>
      </c>
      <c r="H64" s="5">
        <f t="shared" si="4"/>
        <v>1624.4515984888492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Вирта</dc:creator>
  <cp:lastModifiedBy>Вирта</cp:lastModifiedBy>
  <dcterms:created xsi:type="dcterms:W3CDTF">2018-12-07T12:44:11Z</dcterms:created>
  <dcterms:modified xsi:type="dcterms:W3CDTF">2018-12-07T13:34:54Z</dcterms:modified>
</cp:coreProperties>
</file>