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9440" windowHeight="7035" activeTab="0"/>
  </bookViews>
  <sheets>
    <sheet name="прайс" sheetId="1" r:id="rId1"/>
  </sheets>
  <definedNames>
    <definedName name="Excel_BuiltIn_Print_Titles_1">'прайс'!$A$2:$IQ$2</definedName>
    <definedName name="_xlnm.Print_Titles" localSheetId="0">'прайс'!$1:$2</definedName>
  </definedNames>
  <calcPr fullCalcOnLoad="1"/>
</workbook>
</file>

<file path=xl/sharedStrings.xml><?xml version="1.0" encoding="utf-8"?>
<sst xmlns="http://schemas.openxmlformats.org/spreadsheetml/2006/main" count="155" uniqueCount="123">
  <si>
    <t>Модель</t>
  </si>
  <si>
    <t>Описание</t>
  </si>
  <si>
    <t>Розничная цена, $</t>
  </si>
  <si>
    <t xml:space="preserve">VSS 15 </t>
  </si>
  <si>
    <t>VSS 18</t>
  </si>
  <si>
    <t xml:space="preserve">VB 15 </t>
  </si>
  <si>
    <t>VB 215</t>
  </si>
  <si>
    <t>VB 18</t>
  </si>
  <si>
    <t>SD3</t>
  </si>
  <si>
    <t>SD7</t>
  </si>
  <si>
    <t>SD8</t>
  </si>
  <si>
    <t>QL 906</t>
  </si>
  <si>
    <t>QL 1215</t>
  </si>
  <si>
    <t>QLM 115</t>
  </si>
  <si>
    <t>Сабвуферы</t>
  </si>
  <si>
    <t>QLB 118</t>
  </si>
  <si>
    <t>DA 428</t>
  </si>
  <si>
    <t>DA 230</t>
  </si>
  <si>
    <t>Линейный массив PANO</t>
  </si>
  <si>
    <t>Усилители мощности</t>
  </si>
  <si>
    <t>Многоканальный цифровой усилитель с функцией DSP</t>
  </si>
  <si>
    <t>VSS 28</t>
  </si>
  <si>
    <t>VB 208</t>
  </si>
  <si>
    <t>Гибридные акустические системы</t>
  </si>
  <si>
    <t>цифровой усилитель мощности, RMS 4x700 Вт (4 Ом), 4x400 Вт (8 Ом), 20-20000 Гц, DSP (линия задержки, параметрический эквалайзер, матрица, кроссовер, компрессор-лимитер)</t>
  </si>
  <si>
    <t>цифровой усилитель мощности, RMS 2 x 1500 Вт (4 Ом), 2х750 Вт (8 Ом), 20-20000 Гц, DSP (линия задержки, параметрический эквалайзер, кроссовер, компрессор-лимитер)</t>
  </si>
  <si>
    <t>QLB 215</t>
  </si>
  <si>
    <t>Элементы линейного массива PANO</t>
  </si>
  <si>
    <t xml:space="preserve">QH 5045 </t>
  </si>
  <si>
    <t xml:space="preserve">QF 5045 </t>
  </si>
  <si>
    <t>SDX</t>
  </si>
  <si>
    <t>G 10</t>
  </si>
  <si>
    <t>GB 218</t>
  </si>
  <si>
    <t>MCX 10</t>
  </si>
  <si>
    <t>MCX 12</t>
  </si>
  <si>
    <t>MCX 15</t>
  </si>
  <si>
    <t>ICS 1</t>
  </si>
  <si>
    <t>ICS 2</t>
  </si>
  <si>
    <t>ICS 4</t>
  </si>
  <si>
    <t>ICS 5</t>
  </si>
  <si>
    <t>ILS 64</t>
  </si>
  <si>
    <t>IPS 10</t>
  </si>
  <si>
    <t>IPS 12</t>
  </si>
  <si>
    <t>IB 8</t>
  </si>
  <si>
    <t>IPS 15</t>
  </si>
  <si>
    <t>IB 208</t>
  </si>
  <si>
    <t>IB 210</t>
  </si>
  <si>
    <t>IB 15</t>
  </si>
  <si>
    <t>VLX 2</t>
  </si>
  <si>
    <t>VLX 4</t>
  </si>
  <si>
    <t>VLX 8</t>
  </si>
  <si>
    <t>VLX 10</t>
  </si>
  <si>
    <t>VLX 12</t>
  </si>
  <si>
    <t>VLX 15</t>
  </si>
  <si>
    <t>VLS 64</t>
  </si>
  <si>
    <t>VB 210</t>
  </si>
  <si>
    <t>VB 218</t>
  </si>
  <si>
    <t>SD 1</t>
  </si>
  <si>
    <t>SD XL</t>
  </si>
  <si>
    <t>SD 6</t>
  </si>
  <si>
    <t>S 5</t>
  </si>
  <si>
    <t>S 6</t>
  </si>
  <si>
    <t>S 3</t>
  </si>
  <si>
    <t>S 4</t>
  </si>
  <si>
    <t>call</t>
  </si>
  <si>
    <t>дилер 1 уровень</t>
  </si>
  <si>
    <t>Серия GALO</t>
  </si>
  <si>
    <t>серия FISCO</t>
  </si>
  <si>
    <t>серия VERSIO  X</t>
  </si>
  <si>
    <t>дилер 2 уровень</t>
  </si>
  <si>
    <t>дилер 3 уровень</t>
  </si>
  <si>
    <t>дилер 4 уровень</t>
  </si>
  <si>
    <t>Application High power line array element, 2 way passive
Components 2 x 10" neodymium loudspeaker (2.5" voice coil) with acoustic filters, 3 x 1" neodymium compression drivers with 2” voice coil and wave guide
Dispersion (h x v) 90° x 6° (verticaly depending on the array length and konfiguration)
Nominal load (AES / program) 800 / 1600 W
Impedance 8 ohms
SPL nom. (Fullspace@1W/1m) / max. SPL (at AES nominal load) 141 dB
Frequency range (-3 dB) 60 Hz - 20 kHz
Dimensions (W x H x D) 720 x 340 x 500 mm
Weight 43
Connectors rear connector panel with 2x Speakon NL 4
Finishing PU coating black, humidity resistant
Rigging system PreSelect – 3-point-rigging system which allows to preselect the curving angle (0°–6°) High-strength steel alloy with anti-corrosion coating
Special features 2 x side handles, 2 x corner handles in the back, info panel
Protective grille Steel front grille with anti-corrosion coating and acoustic foam
Protection class IP 45
Simulation software EASE Focus 3.0
Flying frame TB 1000 for up to 8 elements, TB 2000 for up to 20 elements</t>
  </si>
  <si>
    <t>Application high performance subwoofer for large venues in combinations with GALO and PANO line array systems
Components 2x 18" neodymium (4" voice coil)
Dispersion omnidirectional
Nominal load (AES / program) 3000 / 6000 W
Impedance 4 ohms
SPL nom. (Fullspace@1W/1m) / max. SPL (at AES nominal load) 103 / 138 dB
Frequency range (-10 dB) 25 Hz - fx
Dimensions (W x H x D) 1340 x 585 x 700 mm
Weight 84 kg (without accessories)
Connectors 2x Speakon NL4 rear side (Input, X-Link Output), 1x Speakon NL4 front side (Input)
Finishing PU coating black, humidity resistant
Special features 8x side handles, side edge protectors, 4x (2x with brake) 100 mm bluewheels included (mounting either on back side or at transport cover)
Protective grille steel front grille with anti-corrosion coating and acoustic foam
Protection class IP 45
Simulation software EASE Focus 3</t>
  </si>
  <si>
    <t>двухполосная АС, дисперсия гор./верт. 90˚/6˚, НЧ-СЧ 2х8", ВЧ 2х1", НЧ-СЧ 2х200 Вт (AES) 2х16 Ом, ВЧ 100 Вт (AES) 8 Ом, 80-20000 Гц, SPL 98 дБ, , черный полиуретан                                                                                  Components 2 x 8 " with acoustic filter in separated closed enclosures 2 x 1" with wave former
Dispersion (h x v) 90° horizontal / 6 ° vertical depends on array length and configuration
Nominal load (AES / program) 400 / 800 W
Impedance 8 ohms
SPL nom. (Fullspace@1W/1m) / max. SPL (at AES nominal load) 98 / 135 dB (3 units with an angle of 0°)
Frequency range (-6 dB) 80 Hz – 20 kHz
Dimensions (W x H x D) 600 x 245 x 383 mm
Weight 23 kg
Connectors 2x Speakon NL4 (1+/1-)
Finishing PU coating (black)
Rigging system K.M.E. Quick Release – fully integrated rigging und stacking system
Protective grille front grille with acoustic foam</t>
  </si>
  <si>
    <t>двухполосная АС, дисперсия гор./верт. 120˚/15˚, НЧ-СЧ 2х8", ВЧ 2х1", НЧ-СЧ 2х200 Вт (AES) 2х16 Ом, ВЧ 100 Вт (AES) 8 Ом, 80-20000 Гц, SPL 98 дБ, , черный полиуретан                                                                                Components 2 x 8 " with acoustic filter in separated closed enclosures 2 x 1" with wave former
Dispersion (h x v) 120° horizontal, vertical depends on array length and configuration
Nominal load (AES / program) 400 / 800 W
Impedance 8 ohms
SPL nom. (Fullspace@1W/1m) / max. SPL (at AES nominal load) 98 / 135 dB (3 units with an angle of 0°)
Frequency range (-6 dB) 80 Hz – 20 kHz
Dimensions (W x H x D) 600 x 285 x 383 mm
Weight 24 kg
Connectors 2x Speakon NL4 (1+/1-)
Finishing PU coating (black)
Rigging system K.M.E. Quick Release – fully integrated rigging und stacking system
Protective grille front grille with acoustic foam</t>
  </si>
  <si>
    <t>НЧ-СЧ акустическая система, 1х15", 400 Вт (AES) 8 Ом, 60-fx, SPL 98 дБ, черный полиуретан              Components 1 x 15″ neodymium
Dispersion frequency dependant
Nominal load (AES / program) 400 / 800 W
Impedance 16 ohms
SPL nom. (Fullspace@1W/1m) / max. SPL (at AES nominal load) 98 (flight array) / 124
Frequency range (-6 dB) 60 – 250 (fx)
Dimensions (W x H x D) 600 x 495 x 383 mm
Weight 32 kg
Connectors 2x Speakon NL 4
Finishing PU coating (black)
Rigging system K.M.E. Quick Release – fully integrated rigging und stacking system
Protective grille front grille with acoustic foam</t>
  </si>
  <si>
    <t>Гибридная акустическая система 2 x 10" + 4 x 1", 700 Вт AES, 120-20000 Гц, 8 Ом, SPL 98 дБ, 50˚ x 45˚, черный полиуретан                                                                                                                                                               Components 2x 10“ hornloaded + 4x 1“ neodymium
Dispersion (h x v) 50° x 45°
Nominal load (AES / program) 700 / 1400 W
Impedance 8 ohms
SPL nom. (Fullspace@1W/1m) / max. SPL (at AES nominal load) 107 / 137 dB
Frequency range (-6 dB) 120 Hz - 20 kHz
Dimensions (W x H x D) 450 x 800 x 370 mm
Weight 34 kg
Connectors 2x Speakon NL 4
Finishing PU coating (black)
Mounting threads 8x M10 (4x top- and 4x bottom side), 1x M10 safety thread
Crossover frequency 1800 Hz
Special features 6 x side mounted handles
Protective grille high protective comb grid with acoustic foam
Protection class IP 44</t>
  </si>
  <si>
    <t>Гибридная акустическая система 1 х 12" + 4 х 1", 450 Вт AES, 50˚ x 45˚, черный полиуретан                     Components 1 x 12“ + 4 x 1“ neodymium
Dispersion (h x v) 50° x 45°
Nominal load (AES / program) 450 / 900 W
Impedance 8 ohms
SPL nom. (Fullspace@1W/1m) / max. SPL (at AES nominal load) 98 / 125 dB
Frequency range (-6 dB) 60 Hz - 20 kHz
Dimensions (W x H x D) 450 x 680 x 410 mm
Weight 26 kg
Connectors 2x Speakon NL 4
Finishing PU coating (black)
Mounting threads 8x M10 (4x top- and 4x bottom side), 1x M10 safety thread
Crossover frequency 1800 Hz
Special features 2 x butterfly handles three sided
Protective grille high protective comb grid with acoustic foam
Protection class IP 44</t>
  </si>
  <si>
    <t>Сабвуфер 2 x 15", 1500 Вт AES, 40 - 250 Гц, 4 Ом,  SPL 101 дБ, черный полиуретан                                    Components 2x 15“ nbeodymium
Dispersion omnidirectional
Nominal load (AES / program) 1500 / 3000 W
Impedance 4 ohms
SPL nom. (Fullspace@1W/1m) / max. SPL (at AES nominal load) 101 / 133 dB
Frequency range (-10 dB) 40 Hz - fx
Dimensions (W x H x D) 800 x 450 x 790 mm (without transport castors)
Weight 53 kg
Connectors 3x Speakon NL 4 (2x back, 1x front)
Finishing PU coating (black)
Special features 8 side mounted handles, M20 high stand flange, stacking elements, 4 x 4 M8 threads for set of transport wheels
Protective grille high protective comb grid with acoustic foam
Protection class IP 44</t>
  </si>
  <si>
    <t>сабвуфер, 1х18", 800 Вт (AES) 8 Ом, 33-fx, SPL 96 дБ, черный полиуретан                                                  Components 1x 18“ mit Tetracoil dual voice coil
Dispersion omnidirectional
Nominal load (AES / program) 2000 / 4000 W
Impedance 4 ohms
SPL nom. (Fullspace@1W/1m) / max. SPL (at AES nominal load) 102 / 135 dB
Frequency range (-10 dB) 32 Hz - fx
Dimensions (W x H x D) 600 x 600 x 650 mm
Weight 42 kg
Connectors 2x Speakon NL4
Finishing PU coating (black)
Special features 2 side mounted handles, M20 high stand flange, stacking elements, 4 x 4 M8 threads for set of transport wheels
Protective grille high protective comb grid with acoustic foam
Design direct radiating with bass reflex tuning
Protection class IP 44</t>
  </si>
  <si>
    <t>Components 10“ + 1,3“ (2,5“ voice coil), coaxial
Dispersion (h x v) 70° conical
Nominal load (AES / program) 300 / 600 W
Impedance 8 ohms
SPL nom. (Fullspace@1W/1m) / max. SPL (at AES nominal load) 95 / 120 dB
Frequency range (-6 dB) 70 Hz – 19 kHz
Dimensions (W x H x D) 405 x 325 x 400 mm
Weight 15 kg
Connectors 3x Speakon NL4 (2x right, 1x left)
Finishing PU coating (black)
Mounting threads 2x mounting thread M10, 1x M8 safety thread
Special features 2x butterfly handle four sided, pole mount
Protective grille sturdy front grille with acoustic foam
Design low profile stage monitor with 3 possible positions (35°, 55°, 90°)
Protection class IP 44</t>
  </si>
  <si>
    <t>Components 12“ + 2“ (3“ voice coil), coaxial
Dispersion (h x v) 80° conical
Nominal load (AES / program) 400 / 800 W
Impedance 8 ohms
SPL nom. (Fullspace@1W/1m) / max. SPL (at AES nominal load) 98 / 124 dB
Frequency range (-6 dB) 65 Hz – 19 kHz
Dimensions (W x H x D) 485 x 345 x 430 mm
Weight 20 kg
Connectors 3x Speakon NL4 (2x right, 1x left)
Finishing PU coating (black)
Mounting threads 2x Variofix points M10, 1x M8 safety thread
Special features 2x butterfly handle four sided, pole mount
Protective grille sturdy front grille with acoustic foam
Design low profile stage monitor with 3 possible positions (35°, 55°, 90°)
Protection class IP 44</t>
  </si>
  <si>
    <t>Components 15“ + 1,4“ (3“ voice coil), coaxial
Dispersion (h x v) 60° x 40° (rotatable)
Nominal load (AES / program) 500 / 1000 W
Impedance 8 ohms
SPL nom. (Fullspace@1W/1m) / max. SPL (at AES nominal load) 98 / 125 dB
Frequency range (-6 dB) 60 Hz - 19 kHz
Dimensions (W x H x D) 600 x 370 x 470 mm
Weight 26 kg
Connectors 4x Speakon NL 4 (2x right, 2x left)
Finishing PU coating (black)
Mounting threads 2x Variofix points M10, 1x M8 safety thread
Crossover frequency 1300 Hz
Special features 2x butterfly handle four sided, pole mount
Protective grille sturdy front grille with acoustic foam
Design low profile stage monitor with 3 possible positions (35°, 55°, 90°)
Protection class IP 44</t>
  </si>
  <si>
    <t>Components 4" dual cone speaker
Dispersion (h x v) 80° radial
Nominal load (AES / program) 50 / 100 W
Impedance 16 ohms
SPL nom. (Fullspace@1W/1m) / max. SPL (at AES nominal load) 87 / 106 dB
Frequency range (-10 dB) 150 Hz - 17 kHz
Dimensions (W x H x D) 125 x 125 x 145 mm
Weight 1,5 kg
Connectors 2x Neutrik Speakon NL4 + 2x Phoenix (In/Out)
Finishing PU coating
Special features L-bracket for wall and ceiling mount included
Protective grille sturdy front grille with acoustic foam
Protection class IP44
Certification ballproof according to DIN 18032-3</t>
  </si>
  <si>
    <t>Components 2x 4" + 1x 1" dome tweeter
Dispersion (h x v) 80° x 40°
Nominal load (AES / program) 125 / 250 W
Impedance 16 ohms
SPL nom. (Fullspace@1W/1m) / max. SPL (at AES nominal load) 88 / 112 dB
Frequency range (-10 dB) 120 Hz - 20 kHz
Dimensions (W x H x D) 135 x 290 x 166 mm
Weight 3,5 kg
Connectors 2x Neutrik Speakon NL4 + 2x Phoenix (In/Out)
Finishing PU coating
Protective grille sturdy front grille with acoustic foam
Protection class IP44
Certification ballproof according to DIN 18032-3</t>
  </si>
  <si>
    <t>Components 4x 4" + 1x 1" dome tweeter
Dispersion (h x v) 80° x 40°
Nominal load (AES / program) 200 / 400 W
Impedance 8 ohms
SPL nom. (Fullspace@1W/1m) / max. SPL (at AES nominal load) 90 / 113 dB
Frequency range (-10 dB) 100 Hz - 20 kHz
Dimensions (W x H x D) 135 x 500 x 166 mm
Weight 6 kg
Connectors 2x Neutrik Speakon NL4 + 2x Phoenix (In/Out)
Finishing PU coating
Protective grille sturdy front grille with acoustic foam
Protection class IP44
Certification ballproof according to DIN 18032-3</t>
  </si>
  <si>
    <t>Components 2x 5" + 1x 1“ waveguide
Dispersion (h x v) 90° x 30° (rotatable)
Nominal load (AES / program) 250 / 500 W
Impedance 8 ohms
SPL nom. (Fullspace@1W/1m) / max. SPL (at AES nominal load) 92 / 116 dB
Frequency range (-10 dB) 70 Hz - 20 kHz
Dimensions (W x H x D) 177 x 545 x 250 mm
Weight 9 kg
Connectors 2x Neutrik Speakon NL4 + 2x Phoenix (In/Out)
Finishing PU coating
Protective grille sturdy front grille with acoustic foam
Protection class IP44
Certification ballproof according to DIN 18032-3</t>
  </si>
  <si>
    <t>Components 6x 4" + 6x 1" asym. curved high frequency array
Dispersion (h x v) 90° x 25° (+5°/-20°)
Nominal load (AES / program) 350 / 700 W
Impedance 6 ohms
SPL nom. (Fullspace@1W/1m) / max. SPL (at AES nominal load) 92 / 118 dB
Frequency range (-10 dB) 75 Hz – 19 kHz
Dimensions (W x H x D) 135 x 1045 x 177 mm
Weight 13 kg
Connectors 2x Neutrik Speakon NL4 + 2x Phoenix (In/Out)
Finishing PU coating
Protective grille sturdy front grille with acoustic foam
Protection class IP44
Certification ballproof according to DIN 18032-3</t>
  </si>
  <si>
    <t>Components 10" + 1" (1,4" voice coil)
Dispersion (h x v) 85° x 55° rotatable elliptical horn
Nominal load (AES / program) 350 / 700 W
Impedance 8 ohms
SPL nom. (Fullspace@1W/1m) / max. SPL (at AES nominal load) 93 / 118 dB
Frequency range (-10 dB) 70 Hz - 20 kHz
Dimensions (W x H x D) 335 x 580 x 355 mm
Weight 18 kg
Connectors 2x Neutrik Speakon NL4 + 2x Phoenix (In/Out)
Finishing PU coating
Protective grille sturdy front grille with acoustic foam
Protection class IP44
Certification ballproof according to DIN 18032-3</t>
  </si>
  <si>
    <t>Components 12" + 1" (1,4" voice coil)
Dispersion (h x v) 85° x 55° rotatable elliptical horn
Nominal load (AES / program) 350 / 700 W
Impedance 8 ohms
SPL nom. (Fullspace@1W/1m) / max. SPL (at AES nominal load) 97 / 122 dB
Frequency range (-10 dB) 60 Hz - 20 kHz
Dimensions (W x H x D) 385 x 610 x 415 mm
Weight 20 kg
Connectors 2x Neutrik Speakon NL4 + 2x Phoenix (In/Out)
Finishing PU coating
Protective grille sturdy front grille with acoustic foam
Protection class IP44
Certification ballproof according to DIN 18032-3</t>
  </si>
  <si>
    <t>Components 15" + 1" (1,4" voice coil)
Dispersion (h x v) 85° x 55° elliptical
Nominal load (AES / program) 500 / 1000 W
Impedance 8 ohms
SPL nom. (Fullspace@1W/1m) / max. SPL (at AES nominal load) 98 / 125 W
Frequency range (-10 dB) 55 Hz - 20 kHz
Dimensions (W x H x D) 450 x 700 x 420 mm
Weight 24 kg
Connectors 2x Neutrik Speakon NL4 + 2x Phoenix (In/Out)
Finishing PU coating
Protective grille sturdy front grille with acoustic foam
Protection class IP44
Certification ballproof according to DIN 18032-3</t>
  </si>
  <si>
    <t>Components 8" Neodymium
Dispersion omnidirectional
Nominal load (AES / program) 200 / 400 W
Impedance 8 ohms
SPL nom. (Fullspace@1W/1m) / max. SPL (at AES nominal load) 95 / 121 dB
Frequency range (-10 dB) 48 Hz - fx
Dimensions (W x H x D) 400 x 340 x 340 mm
Weight 8 kg
Connectors 2x Neutrik Speakon NL4 + 2x Phoenix (In/Out)
Finishing PU coating
Protective grille sturdy front grille with acoustic foam
Protection class IP44</t>
  </si>
  <si>
    <t>Components 2x 8" Neodymium
Dispersion omnidirectional
Nominal load (AES / program) 350 / 700 W
Impedance 4 ohms
SPL nom. (Fullspace@1W/1m) / max. SPL (at AES nominal load) 98 / 123 dB
Frequency range (-10 dB) 45 Hz - fx
Dimensions (W x H x D) 500 x 250 x 540 mm
Weight 15,5 kg
Connectors 2x Neutrik Speakon NL4 + 2x Phoenix (In/Out)
Finishing PU coating
Protective grille sturdy front grille with acoustic foam
Protection class IP44</t>
  </si>
  <si>
    <t>Components 2x 10"
Dispersion omnidirectional
Nominal load (AES / program) 700 / 1400 W
Impedance 4 ohms
SPL nom. (Fullspace@1W/1m) / max. SPL (at AES nominal load) 99 / 127 dB
Frequency range (-10 dB) 42 Hz - fx
Dimensions (W x H x D) 650 x 305 x 415 mm
Weight 25,8 kg
Connectors 2x Neutrik Speakon NL4 + 2x Phoenix (In/Out)
Finishing PU coating
Mounting threads 4x M8 back, 4x M8 top, 2x M8 side
Protective grille sturdy front grille with acoustic foam
Protection class IP44</t>
  </si>
  <si>
    <t>Components 1x 15"
Dispersion omnidirectional
Nominal load (AES / program) 800 / 1600 W
Impedance 4 ohms
SPL nom. (Fullspace@1W/1m) / max. SPL (at AES nominal load) 100 / 129 dB
Frequency range (-10 dB) 36 Hz - fx
Dimensions (W x H x D) 650 x 440 x 475 mm
Weight 33 kg
Connectors 2x Neutrik Speakon NL4 + 2x Phoenix (In/Out)
Finishing PU coating
Mounting threads 4x M8 back, 4x M8 top, 2x M8 side
Protective grille sturdy front grille with acoustic foam
Protection class IP44</t>
  </si>
  <si>
    <t>Components 2x 4" + 1x 1" dome tweeter
Dispersion (h x v) 80° x 40°
Nominal load (AES / program) 125 / 250 W
Impedance 16 ohms
SPL nom. (Fullspace@1W/1m) / max. SPL (at AES nominal load) 88 / 112 dB
Frequency range (-10 dB) 120 Hz – 19 kHz
Dimensions (W x H x D) 135 x 290 x 166 mm
Weight 3,5 kg
Connectors 2x Neutrik Speakon NL4
Finishing PU coating (black)
Mounting threads 2x M8 mounting thread, 1x M8 safety thread
Special features speaker stand receptacle, 1x handle
Protective grille sturdy front grille with acoustic foam</t>
  </si>
  <si>
    <t>Components 4x 4" + 1x 1" dome tweeter
Dispersion (h x v) 80° x 40°
Nominal load (AES / program) 200 / 400 W
Impedance 8 ohms
SPL nom. (Fullspace@1W/1m) / max. SPL (at AES nominal load) 90 / 113 dB
Frequency range (-10 dB) 100 Hz – 19 kHz
Dimensions (W x H x D) 135 x 500 x 166 mm
Weight 6 kg
Connectors 2x Neutrik Speakon NL4
Finishing PU coating (black)
Mounting threads 2x M8 mounting thread, 1x M8 safety thread
Special features peaker stand receptacle, 1x handle
Protective grille sturdy front grille with acoustic foam</t>
  </si>
  <si>
    <t>Components 8“ + 1“ (1,4“ voice coil)
Dispersion (h x v) 85° x 55° elliptical
Nominal load (AES / program) 250 / 500 W
Impedance 8 ohms
SPL nom. (Fullspace@1W/1m) / max. SPL (at AES nominal load) 92 / 116 dB
Frequency range (-10 dB) 80 Hz – 20 kHz
Dimensions (W x H x D) 280 x 460 x 245 mm
Weight 12 kg
Connectors 2 x Neutrik Speakon NL4
Finishing PU coating (black)
Mounting threads 2x M8 mounting thread, 1x M8 safety thread
Special features speaker stand receptacle with adjustable angle, 1x handle
Protective grille sturdy front grille with acoustic foam</t>
  </si>
  <si>
    <t>Components 10“ + 1“ (1,4“ voice coil)
Dispersion (h x v) 85° x 55° elliptical
Nominal load (AES / program) 350 / 700 W
Impedance 8 ohms
SPL nom. (Fullspace@1W/1m) / max. SPL (at AES nominal load) 93 / 118 dB
Frequency range (-10 dB) 70 Hz – 20 kHz
Dimensions (W x H x D) 335 x 550 x 320 mm
Weight 15 kg
Connectors 2x Neutrik Speakon NL4
Finishing PU coating (black)
Mounting threads 2x M8 mounting thread, 1x M8 safety thread
Special features speaker stand receptacle with adjustable angle, 1x handle
Protective grille sturdy front grille with acoustic foam</t>
  </si>
  <si>
    <t>Components 12“ + 1“ (1,4“ voice coil)
Dispersion (h x v) 85° x 55° elliptical
Nominal load (AES / program) 350 / 700 W
Impedance 8 ohms
SPL nom. (Fullspace@1W/1m) / max. SPL (at AES nominal load) 97 / 122 dB
Frequency range (-10 dB) 60 Hz – 20 kHz
Dimensions (W x H x D) 390 x 610 x 360 mm
Weight 17 kg
Connectors 2x Neutrik Speakon NL4
Finishing PU coating (black)
Mounting threads 2x M8 mounting thread, 1x M8 safety thread
Special features speaker stand receptacle with adjustable angle, 1x handle
Protective grille sturdy front grille with acoustic foam</t>
  </si>
  <si>
    <t>Components 15“ + 1“ (1,4“ voice coil)
Dispersion (h x v) 85° x 55° elliptical
Nominal load (AES / program) 500 / 1000 W
Impedance 8 ohms
SPL nom. (Fullspace@1W/1m) / max. SPL (at AES nominal load) 98 / 125 dB
Frequency range (-10 dB) 55 Hz – 20 kHz
Dimensions (W x H x D) 445 x 700 x 425 mm
Weight 21 kg
Connectors 2x Neutrik Speakon NL4
Finishing PU coating (black)
Mounting threads 2x M8 mounting thread, 1x M8 safety thread
Special features speaker stand receptacle with adjustable angle, 2x handles
Protective grille sturdy front grille with acoustic foam</t>
  </si>
  <si>
    <t>Components 6x 4" + 6x 1" asym. curved high frequency array
Dispersion (h x v) 90° x 25° (+5°/-20°)
Nominal load (AES / program) 350 / 700 W
Impedance 6 ohms
SPL nom. (Fullspace@1W/1m) / max. SPL (at AES nominal load) 92 / 118 dB
Frequency range (-10 dB) 75 Hz – 19 kHz
Dimensions (W x H x D) 135 x 1045 x 177 mm
Weight 13 kg
Connectors 2x Neutrik Speakon NL4
Finishing PU coating (black)
Mounting threads 3x M8 mounting threads, 1x M8 safety thread
Special features speaker flange, carrying handle
Protective grille sturdy front grille with acoustic foam</t>
  </si>
  <si>
    <t>сабвуфер, НЧ 2х8", 350 Вт (AES), 4 Ом, 45-800 Гц, чёрный полиуретан                                                        Components 2x 8" neodymium
Dispersion omnidirectional
Nominal load (AES / program) 350 / 700 W
Impedance 4 ohms
SPL nom. (Fullspace@1W/1m) / max. SPL (at AES nominal load) 98 / 123 dB
Frequency range (-10 dB) 45 Hz - fx
Dimensions (W x H x D) 500 x 250 x 540 mm
Weight 15,5 kg
Connectors 2x Neutrik Speakon NL4
Finishing PU coating (black)
Special features M20 threaded flange for stand, carrying handle
Protective grille sturdy front grille with acoustic foam</t>
  </si>
  <si>
    <t>Components 2x 10" neodymium
Dispersion omnidirectional
Nominal load (AES / program) 700 / 1400 W
Impedance 4 ohms
SPL nom. (Fullspace@1W/1m) / max. SPL (at AES nominal load) 100 / 128 dB
Frequency range (-10 dB) 42 Hz - fx
Dimensions (W x H x D) 660 x 310 x 420 mm (horizontal)
Weight 19 kg
Connectors 2x Neutrik Speakon NL4
Finishing PU coating (black)
Special features 2x M20 mounting plates for stand, carrying handle
Protective grille sturdy front grille with acoustic foam</t>
  </si>
  <si>
    <t>сабвуфер, НЧ 15", 500 Вт (AES), 4 Ом, 38-fx Гц, SPL 100 дБ, чёрный полиуретан                                            Components 15“ Neodymium
Dispersion omnidirectional
Nominal load (AES / program) 500 / 1000 W
Impedance 4 ohms
SPL nom. (Fullspace@1W/1m) / max. SPL (at AES nominal load) 100 / 127 dB
Frequency range (-10 dB) 40 Hz - fx
Dimensions (W x H x D) 465 x 515 x 450 mm
Weight 22 kg
Connectors 2x Neutrik Speakon NL4
Finishing PU coating (black)
Special features M20 threaded flange for stand, 2 side mounted carrying handles, stacking elements
Protective grille sturdy front grille with acoustic foam</t>
  </si>
  <si>
    <t>сабвуфер, НЧ 2x15", 1000 Вт (AES), 4 Ом, 38-fx Гц, SPL 100 дБ, чёрный полиуретан                                       Components 2 x 15“ Neodymium
Dispersion (h x v) omnidirectional
Nominal load (AES / program) 1000 / 2000 W
Impedance 4 ohms
SPL nom. (Fullspace@1W/1m) / max. SPL (at AES nominal load) 104 / 134 dB
Frequency range (-10 dB) 40 Hz - fx
Dimensions (W x H x D) 1010 x 460 x 495 mm
Weight 41 kg
Connectors 2 x Neutrik Speakon NL 4
Finishing PU coating (black)
Mounting threads 9 x M10 mounting thread
Special features 2 side mounted carrying handles, stacking elements
Protective grille sturdy front grille with acoustic foam</t>
  </si>
  <si>
    <t>сабвуфер, НЧ 18", 500 Вт (AES), 4 Ом, 38-fx Гц, SPL 100 дБ, чёрный полиуретан                                              Components 18“ neodymium
Dispersion omnidirectional
Nominal load (AES / program) 500 / 1000 W
Impedance 4 ohms
SPL nom. (Fullspace@1W/1m) / max. SPL (at AES nominal load) 100 / 127 dB
Frequency range (-10 dB) 38 Hz - fx
Dimensions (W x H x D) 520 x 610 x 525 mm
Weight 27 kg
Connectors 2 x Speakon NL 4
Finishing PU coating (black)
Special features M20 threaded flange for stand, 2 side mounted carrying handles, stacking elements
Protective grille sturdy front grille with acoustic foam</t>
  </si>
  <si>
    <t>Components 2 x 18“ (4“, 100 mm voice coil with ISV technology)
Dispersion (h x v) omnidirectional
Nominal load (AES / program) 2000 / 4000 W
Impedance 4 ohms
SPL nom. (Fullspace@1W/1m) / max. SPL (at AES nominal load) 104 / 137 dB
Frequency range (-10 dB) 32 Hz - fx
Connectors 2 x Neutrik Speakon NL 4
Finishing PU coating (black)
Mounting threads 9 x M10 mounting thread
Special features 2 side mounted carrying handles, stacking elements
Protective grille sturdy front grille with acoustic foam</t>
  </si>
  <si>
    <t>18" сабвуфер активный 2x500 Вт + 1x750 Вт, DSP                                                                                               Components 18" neodymium
Dispersion omnidirectional
SPL nom. (Fullspace@1W/1m) / max. SPL (at AES nominal load) 102 / 129 dB
Frequency range (-10 dB) 40 Hz – fx
Amplifier 1x 750 W (bass) + 2x 500 W
Features (elektronic) ground-free, navigation pad, LCD-display, adjustable gain, digital crossovers (80–160 Hz), subsonic-filter, parametric EQs, peak/RMS-limiter, delays (0–1000 ms)
Power requirements 90–250 Volt / 50–60 Hz PowerCon In &amp; Link
Control panel navigation pad, LCD-display, multi-color LED. 3 potentiometer
Connectors Line-ln 2x XLR, Link-Out 2x XLR AES/EBU In &amp; Link-Out (XLR) 2x Speakon NL4
DSP 24 bit / &lt;1,5 ms</t>
  </si>
  <si>
    <t>15" сабвуфер активный 2x500 Вт + 1x750 Вт, DSP                                                                                        Components 15" Neodymium
Dispersion omnidirectional
SPL nom. (Fullspace@1W/1m) / max. SPL (at AES nominal load) 101 / 128 dB
Frequency range (-10 dB) 40 Hz – fx
Dimensions (W x H x D) 465 x 515 x 590 mm
Weight 26 kg
Finishing pu coating (black)
Special features 2 side-mounted handles, M20 fixing plate, stacking elements
Protective grille sturdy front grille with acoustic foam
Amplifier 1x 750 W (bass) + 2x 500 W
Features (elektronic) ground-free, navigation pad, LCD-display, adjustable gain, digital crossovers (80–160 Hz), subsonic-filter, parametric EQs, peak/RMS-limiter, delays (0–1000 ms)
Power requirements 90–250 Volt / 50–60 Hz PowerCon In &amp; Link
Control panel navigation pad, LCD-display, multi-color LED. 3 potentiometer
DSP 24 bit / &lt;1,5 ms
Digital input &amp; -link AES/EBU &amp; S/PDIF with format sample rate converter (max. 192 kHz)
Preset memory factorypresets 8, userpresets 4</t>
  </si>
  <si>
    <t>VSS 28 + 2x VLX 2</t>
  </si>
  <si>
    <t>2 x VL 4 + 1 x VSS 28 800 Вт Активн. акустич. комплект с DSP управлением                                                       VSS 28 + 2x VLX 4</t>
  </si>
  <si>
    <t>VSS 18 + 2x VLS 64</t>
  </si>
  <si>
    <t>2 x VL 8 + 1 x VSS 15 1750 Вт Активн. акустич. комплект с DSP управлением                                                      VSS 15 + 2x VLX 8</t>
  </si>
  <si>
    <t>VSS 18 + 2x VLX 12</t>
  </si>
  <si>
    <t>2 x VL 750 + 2 x VSS 18 + 2 x VB 18 4000 Вт Активн. акустич. комплект с DSP управлением                               Top part active: 2 x VL 750; subwoofer active: 2 x VSS 18; subwoofer passive: 2 x VB 18</t>
  </si>
  <si>
    <t>2 x VL 760 + 2 x VSS 18 + 4 x VB 18 5000 Вт Активн. акустич. комплект с DSP управлением                               Top part active: 2 x VL 760; subwoofer active: 2 x VSS 18; subwoofer passive: 4 x VB 18</t>
  </si>
  <si>
    <t>2x VLX 4 + 2x VB 208 + DA 428 + Carrycase</t>
  </si>
  <si>
    <t>2x VLS 64 + 2x VB 210 + DA 428 + Carrycase</t>
  </si>
  <si>
    <t>2x VLX 10 + 2x VB 15 + DA 428 + Carrycase</t>
  </si>
  <si>
    <t>2x VLX 12 + 2x VB 18 + DA 428 + Carrycase</t>
  </si>
  <si>
    <t>2 х 8" сабвуфер активный 2x125 Вт + 1х400 Вт, DSP.                                                                                       Components 2 x 8" Neodymium
Dispersion omnidirectional
SPL nom. (Fullspace@1W/1m) / max. SPL (at AES nominal load) 98 / 123 dB
Frequency range (-10 dB) 45 Hz – fx
Dimensions (W x H x D) 500 x 250 x 600 mm
Weight 21 kg
Finishing pu coating (black)
Special features 2 side-mounted handles, M20 fixing plate, stacking elements
Protective grille sturdy front grille with acoustic foam
Amplifier 1 x 400 W (bass) + 2 x 200 W
Features (elektronic) ground-free, adjustable gain, digital crossovers (80–160 Hz), subsonicfilter, parametric EQs, peak/RMSlimiter, delays (0–1000 ms)
Power requirements 90–250 Volt / 50–60 Hz PowerCon in &amp; link
Control panel 3 select buttons, multicolor LED, 1 potentiometer, SD-card reader
Connectors Line-ln 2x XLR, Link-Out 2x XLR AES/EBU In &amp; Link-Out (XLR) 2x Speakon NL4
DSP 24 bit / &lt;1,5 ms
Digital input &amp; -link AES/EBU&amp; S/PDIF with format sample rate converter (max. 192 kHz)
Preset memory factorypresets 4, userpresets 4</t>
  </si>
</sst>
</file>

<file path=xl/styles.xml><?xml version="1.0" encoding="utf-8"?>
<styleSheet xmlns="http://schemas.openxmlformats.org/spreadsheetml/2006/main">
  <numFmts count="2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000000"/>
    <numFmt numFmtId="173" formatCode="0.00000%"/>
    <numFmt numFmtId="174" formatCode="0.00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47">
    <font>
      <sz val="10"/>
      <name val="Arial Cyr"/>
      <family val="2"/>
    </font>
    <font>
      <sz val="10"/>
      <name val="Arial"/>
      <family val="0"/>
    </font>
    <font>
      <sz val="8"/>
      <name val="Arial"/>
      <family val="2"/>
    </font>
    <font>
      <b/>
      <sz val="12"/>
      <name val="Arial"/>
      <family val="2"/>
    </font>
    <font>
      <b/>
      <sz val="8"/>
      <name val="Arial"/>
      <family val="2"/>
    </font>
    <font>
      <b/>
      <sz val="8"/>
      <color indexed="8"/>
      <name val="Arial"/>
      <family val="2"/>
    </font>
    <font>
      <sz val="8"/>
      <color indexed="8"/>
      <name val="Arial"/>
      <family val="2"/>
    </font>
    <font>
      <b/>
      <sz val="9"/>
      <name val="Arial Cyr"/>
      <family val="0"/>
    </font>
    <font>
      <sz val="8"/>
      <name val="Arial Cyr"/>
      <family val="2"/>
    </font>
    <font>
      <b/>
      <sz val="8"/>
      <name val="Arial Cyr"/>
      <family val="0"/>
    </font>
    <font>
      <u val="single"/>
      <sz val="9"/>
      <color indexed="12"/>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u val="single"/>
      <sz val="10"/>
      <color indexed="25"/>
      <name val="Arial Cyr"/>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u val="single"/>
      <sz val="10"/>
      <color theme="11"/>
      <name val="Arial Cyr"/>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00B0F0"/>
        <bgColor indexed="64"/>
      </patternFill>
    </fill>
    <fill>
      <patternFill patternType="solid">
        <fgColor theme="0"/>
        <bgColor indexed="64"/>
      </patternFill>
    </fill>
    <fill>
      <patternFill patternType="solid">
        <fgColor rgb="FF00B050"/>
        <bgColor indexed="64"/>
      </patternFill>
    </fill>
    <fill>
      <patternFill patternType="solid">
        <fgColor indexed="44"/>
        <bgColor indexed="64"/>
      </patternFill>
    </fill>
    <fill>
      <patternFill patternType="solid">
        <fgColor indexed="44"/>
        <bgColor indexed="64"/>
      </patternFill>
    </fill>
    <fill>
      <patternFill patternType="solid">
        <fgColor rgb="FF00B05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1" fillId="0" borderId="0">
      <alignment/>
      <protection/>
    </xf>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10"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46" fillId="32" borderId="0" applyNumberFormat="0" applyBorder="0" applyAlignment="0" applyProtection="0"/>
  </cellStyleXfs>
  <cellXfs count="37">
    <xf numFmtId="0" fontId="0" fillId="0" borderId="0" xfId="0" applyAlignment="1">
      <alignment/>
    </xf>
    <xf numFmtId="0" fontId="2" fillId="0" borderId="0" xfId="0" applyFont="1" applyAlignment="1">
      <alignment/>
    </xf>
    <xf numFmtId="0" fontId="2" fillId="0" borderId="0" xfId="0" applyFont="1" applyAlignment="1">
      <alignment wrapText="1"/>
    </xf>
    <xf numFmtId="0" fontId="2" fillId="0" borderId="0" xfId="0" applyFont="1" applyFill="1" applyAlignment="1">
      <alignment/>
    </xf>
    <xf numFmtId="0" fontId="0" fillId="0" borderId="0" xfId="0" applyFill="1" applyAlignment="1">
      <alignment/>
    </xf>
    <xf numFmtId="0" fontId="2" fillId="0" borderId="10" xfId="0" applyFont="1" applyBorder="1" applyAlignment="1">
      <alignment wrapText="1"/>
    </xf>
    <xf numFmtId="0" fontId="4" fillId="33" borderId="10" xfId="0" applyFont="1" applyFill="1" applyBorder="1" applyAlignment="1">
      <alignment wrapText="1"/>
    </xf>
    <xf numFmtId="3" fontId="2" fillId="0" borderId="10" xfId="0" applyNumberFormat="1" applyFont="1" applyFill="1" applyBorder="1" applyAlignment="1">
      <alignment horizontal="center"/>
    </xf>
    <xf numFmtId="0" fontId="4" fillId="34" borderId="10" xfId="0" applyFont="1" applyFill="1" applyBorder="1" applyAlignment="1">
      <alignment wrapText="1"/>
    </xf>
    <xf numFmtId="3" fontId="4" fillId="0" borderId="10" xfId="0" applyNumberFormat="1" applyFont="1" applyFill="1" applyBorder="1" applyAlignment="1">
      <alignment horizontal="center"/>
    </xf>
    <xf numFmtId="3" fontId="2" fillId="0" borderId="10" xfId="0" applyNumberFormat="1" applyFont="1" applyFill="1" applyBorder="1" applyAlignment="1" applyProtection="1">
      <alignment horizontal="center" vertical="center"/>
      <protection/>
    </xf>
    <xf numFmtId="3" fontId="4" fillId="35" borderId="10" xfId="0" applyNumberFormat="1" applyFont="1" applyFill="1" applyBorder="1" applyAlignment="1">
      <alignment horizontal="center" vertical="center" wrapText="1"/>
    </xf>
    <xf numFmtId="1" fontId="2" fillId="0" borderId="10" xfId="0" applyNumberFormat="1" applyFont="1" applyBorder="1" applyAlignment="1">
      <alignment/>
    </xf>
    <xf numFmtId="0" fontId="2" fillId="0" borderId="10" xfId="0" applyFont="1" applyBorder="1" applyAlignment="1">
      <alignment/>
    </xf>
    <xf numFmtId="0" fontId="0" fillId="36" borderId="10" xfId="0" applyFill="1" applyBorder="1" applyAlignment="1">
      <alignment horizontal="center"/>
    </xf>
    <xf numFmtId="0" fontId="7" fillId="36" borderId="10" xfId="0" applyFont="1" applyFill="1" applyBorder="1" applyAlignment="1">
      <alignment horizontal="center" wrapText="1"/>
    </xf>
    <xf numFmtId="0" fontId="0" fillId="37" borderId="10" xfId="0" applyFill="1" applyBorder="1" applyAlignment="1">
      <alignment horizontal="center"/>
    </xf>
    <xf numFmtId="0" fontId="4" fillId="36" borderId="10" xfId="0" applyFont="1" applyFill="1" applyBorder="1" applyAlignment="1">
      <alignment horizontal="center" vertical="center"/>
    </xf>
    <xf numFmtId="0" fontId="9" fillId="36" borderId="10" xfId="0" applyFont="1" applyFill="1" applyBorder="1" applyAlignment="1">
      <alignment horizontal="center" wrapText="1"/>
    </xf>
    <xf numFmtId="49" fontId="2" fillId="0" borderId="10" xfId="0" applyNumberFormat="1" applyFont="1" applyFill="1" applyBorder="1" applyAlignment="1">
      <alignment horizontal="left" wrapText="1"/>
    </xf>
    <xf numFmtId="0" fontId="0" fillId="0" borderId="0" xfId="0" applyFill="1" applyBorder="1" applyAlignment="1">
      <alignment/>
    </xf>
    <xf numFmtId="0" fontId="0" fillId="0" borderId="0" xfId="0" applyBorder="1" applyAlignment="1">
      <alignment/>
    </xf>
    <xf numFmtId="0" fontId="2" fillId="0" borderId="0" xfId="0" applyFont="1" applyBorder="1" applyAlignment="1">
      <alignment/>
    </xf>
    <xf numFmtId="3" fontId="2" fillId="0" borderId="0" xfId="0" applyNumberFormat="1" applyFont="1" applyFill="1" applyBorder="1" applyAlignment="1">
      <alignment horizontal="center"/>
    </xf>
    <xf numFmtId="0" fontId="10" fillId="0" borderId="0" xfId="43" applyFill="1" applyBorder="1" applyAlignment="1" applyProtection="1">
      <alignment horizontal="left"/>
      <protection/>
    </xf>
    <xf numFmtId="0" fontId="4" fillId="38" borderId="10" xfId="0" applyFont="1" applyFill="1" applyBorder="1" applyAlignment="1">
      <alignment horizontal="center" wrapText="1"/>
    </xf>
    <xf numFmtId="49" fontId="4" fillId="33" borderId="10" xfId="0" applyNumberFormat="1" applyFont="1" applyFill="1" applyBorder="1" applyAlignment="1" applyProtection="1">
      <alignment horizontal="left"/>
      <protection/>
    </xf>
    <xf numFmtId="0" fontId="4" fillId="33" borderId="10" xfId="0" applyFont="1" applyFill="1" applyBorder="1" applyAlignment="1">
      <alignment/>
    </xf>
    <xf numFmtId="49" fontId="4" fillId="33" borderId="10" xfId="33" applyNumberFormat="1" applyFont="1" applyFill="1" applyBorder="1" applyAlignment="1" applyProtection="1">
      <alignment horizontal="left"/>
      <protection/>
    </xf>
    <xf numFmtId="49" fontId="4" fillId="0" borderId="10" xfId="33" applyNumberFormat="1" applyFont="1" applyFill="1" applyBorder="1" applyAlignment="1" applyProtection="1">
      <alignment horizontal="left"/>
      <protection/>
    </xf>
    <xf numFmtId="49" fontId="4" fillId="33" borderId="10" xfId="0" applyNumberFormat="1" applyFont="1" applyFill="1" applyBorder="1" applyAlignment="1">
      <alignment/>
    </xf>
    <xf numFmtId="0" fontId="2" fillId="0" borderId="0" xfId="0" applyFont="1" applyAlignment="1">
      <alignment/>
    </xf>
    <xf numFmtId="0" fontId="3" fillId="0" borderId="0" xfId="0" applyFont="1" applyFill="1" applyBorder="1" applyAlignment="1">
      <alignment horizontal="center" wrapText="1"/>
    </xf>
    <xf numFmtId="0" fontId="2" fillId="0" borderId="10" xfId="0" applyFont="1" applyFill="1" applyBorder="1" applyAlignment="1">
      <alignment wrapText="1"/>
    </xf>
    <xf numFmtId="49" fontId="6" fillId="0" borderId="10" xfId="0" applyNumberFormat="1" applyFont="1" applyFill="1" applyBorder="1" applyAlignment="1">
      <alignment horizontal="left" wrapText="1"/>
    </xf>
    <xf numFmtId="49" fontId="5" fillId="35" borderId="10" xfId="0" applyNumberFormat="1" applyFont="1" applyFill="1" applyBorder="1" applyAlignment="1">
      <alignment horizontal="center" wrapText="1"/>
    </xf>
    <xf numFmtId="49" fontId="2" fillId="0" borderId="10" xfId="0" applyNumberFormat="1" applyFont="1" applyFill="1" applyBorder="1" applyAlignment="1" applyProtection="1">
      <alignment horizontal="left"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tandard_Zubehörpreisliste 2001 Stand 26.02.01"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R64"/>
  <sheetViews>
    <sheetView tabSelected="1" zoomScalePageLayoutView="0" workbookViewId="0" topLeftCell="A1">
      <pane xSplit="3" ySplit="2" topLeftCell="D42" activePane="bottomRight" state="frozen"/>
      <selection pane="topLeft" activeCell="A1" sqref="A1"/>
      <selection pane="topRight" activeCell="F1" sqref="F1"/>
      <selection pane="bottomLeft" activeCell="A6" sqref="A6"/>
      <selection pane="bottomRight" activeCell="I60" sqref="I60"/>
    </sheetView>
  </sheetViews>
  <sheetFormatPr defaultColWidth="9.00390625" defaultRowHeight="12.75"/>
  <cols>
    <col min="1" max="1" width="16.875" style="31" customWidth="1"/>
    <col min="2" max="2" width="82.875" style="2" customWidth="1"/>
    <col min="3" max="3" width="9.125" style="23" customWidth="1"/>
    <col min="4" max="4" width="9.125" style="22" customWidth="1"/>
    <col min="5" max="252" width="9.125" style="1" customWidth="1"/>
  </cols>
  <sheetData>
    <row r="1" spans="1:250" ht="15.75">
      <c r="A1" s="24"/>
      <c r="B1" s="32"/>
      <c r="C1" s="20"/>
      <c r="D1" s="2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row>
    <row r="2" spans="1:7" ht="22.5">
      <c r="A2" s="25" t="s">
        <v>0</v>
      </c>
      <c r="B2" s="25" t="s">
        <v>1</v>
      </c>
      <c r="C2" s="11" t="s">
        <v>2</v>
      </c>
      <c r="D2" s="5" t="s">
        <v>65</v>
      </c>
      <c r="E2" s="5" t="s">
        <v>69</v>
      </c>
      <c r="F2" s="5" t="s">
        <v>70</v>
      </c>
      <c r="G2" s="5" t="s">
        <v>71</v>
      </c>
    </row>
    <row r="3" spans="1:7" ht="12.75">
      <c r="A3" s="14"/>
      <c r="B3" s="15" t="s">
        <v>18</v>
      </c>
      <c r="C3" s="16"/>
      <c r="D3" s="13"/>
      <c r="E3" s="13"/>
      <c r="F3" s="13"/>
      <c r="G3" s="13"/>
    </row>
    <row r="4" spans="1:7" ht="12.75">
      <c r="A4" s="14"/>
      <c r="B4" s="15" t="s">
        <v>23</v>
      </c>
      <c r="C4" s="16"/>
      <c r="D4" s="13"/>
      <c r="E4" s="13"/>
      <c r="F4" s="13"/>
      <c r="G4" s="13"/>
    </row>
    <row r="5" spans="1:7" ht="196.5" customHeight="1">
      <c r="A5" s="26" t="s">
        <v>28</v>
      </c>
      <c r="B5" s="5" t="s">
        <v>77</v>
      </c>
      <c r="C5" s="7">
        <v>8094</v>
      </c>
      <c r="D5" s="12">
        <f>C5*0.7</f>
        <v>5665.799999999999</v>
      </c>
      <c r="E5" s="12">
        <f>C5*0.65</f>
        <v>5261.1</v>
      </c>
      <c r="F5" s="12">
        <f>C5*0.6</f>
        <v>4856.4</v>
      </c>
      <c r="G5" s="12">
        <f>C5*0.55</f>
        <v>4451.700000000001</v>
      </c>
    </row>
    <row r="6" spans="1:7" ht="183.75" customHeight="1">
      <c r="A6" s="26" t="s">
        <v>29</v>
      </c>
      <c r="B6" s="5" t="s">
        <v>78</v>
      </c>
      <c r="C6" s="7">
        <v>4758</v>
      </c>
      <c r="D6" s="12">
        <f>C6*0.7</f>
        <v>3330.6</v>
      </c>
      <c r="E6" s="12">
        <f>C6*0.65</f>
        <v>3092.7000000000003</v>
      </c>
      <c r="F6" s="12">
        <f>C6*0.6</f>
        <v>2854.7999999999997</v>
      </c>
      <c r="G6" s="12">
        <f>C6*0.55</f>
        <v>2616.9</v>
      </c>
    </row>
    <row r="7" spans="1:7" ht="171" customHeight="1">
      <c r="A7" s="26" t="s">
        <v>26</v>
      </c>
      <c r="B7" s="5" t="s">
        <v>79</v>
      </c>
      <c r="C7" s="7">
        <v>5288</v>
      </c>
      <c r="D7" s="12">
        <f>C7*0.7</f>
        <v>3701.6</v>
      </c>
      <c r="E7" s="12">
        <f>C7*0.65</f>
        <v>3437.2000000000003</v>
      </c>
      <c r="F7" s="12">
        <f>C7*0.6</f>
        <v>3172.7999999999997</v>
      </c>
      <c r="G7" s="12">
        <f>C7*0.55</f>
        <v>2908.4</v>
      </c>
    </row>
    <row r="8" spans="1:7" ht="12.75">
      <c r="A8" s="17" t="s">
        <v>27</v>
      </c>
      <c r="B8" s="17"/>
      <c r="C8" s="17"/>
      <c r="D8" s="12"/>
      <c r="E8" s="12"/>
      <c r="F8" s="12"/>
      <c r="G8" s="12"/>
    </row>
    <row r="9" spans="1:7" ht="157.5">
      <c r="A9" s="27" t="s">
        <v>11</v>
      </c>
      <c r="B9" s="5" t="s">
        <v>74</v>
      </c>
      <c r="C9" s="7">
        <v>6287</v>
      </c>
      <c r="D9" s="12">
        <f>C9*0.7</f>
        <v>4400.9</v>
      </c>
      <c r="E9" s="12">
        <f>C9*0.65</f>
        <v>4086.55</v>
      </c>
      <c r="F9" s="12">
        <f>C9*0.6</f>
        <v>3772.2</v>
      </c>
      <c r="G9" s="12">
        <f>C9*0.55</f>
        <v>3457.8500000000004</v>
      </c>
    </row>
    <row r="10" spans="1:7" ht="157.5">
      <c r="A10" s="27" t="s">
        <v>12</v>
      </c>
      <c r="B10" s="5" t="s">
        <v>75</v>
      </c>
      <c r="C10" s="7">
        <v>6287</v>
      </c>
      <c r="D10" s="12">
        <f>C10*0.7</f>
        <v>4400.9</v>
      </c>
      <c r="E10" s="12">
        <f>C10*0.65</f>
        <v>4086.55</v>
      </c>
      <c r="F10" s="12">
        <f>C10*0.6</f>
        <v>3772.2</v>
      </c>
      <c r="G10" s="12">
        <f>C10*0.55</f>
        <v>3457.8500000000004</v>
      </c>
    </row>
    <row r="11" spans="1:7" ht="146.25">
      <c r="A11" s="27" t="s">
        <v>13</v>
      </c>
      <c r="B11" s="33" t="s">
        <v>76</v>
      </c>
      <c r="C11" s="7">
        <v>3120</v>
      </c>
      <c r="D11" s="12">
        <f>C11*0.7</f>
        <v>2184</v>
      </c>
      <c r="E11" s="12">
        <f>C11*0.65</f>
        <v>2028</v>
      </c>
      <c r="F11" s="12">
        <f>C11*0.6</f>
        <v>1872</v>
      </c>
      <c r="G11" s="12">
        <f>C11*0.55</f>
        <v>1716.0000000000002</v>
      </c>
    </row>
    <row r="12" spans="1:7" ht="12.75">
      <c r="A12" s="17" t="s">
        <v>14</v>
      </c>
      <c r="B12" s="17"/>
      <c r="C12" s="17"/>
      <c r="D12" s="12"/>
      <c r="E12" s="12"/>
      <c r="F12" s="12"/>
      <c r="G12" s="12"/>
    </row>
    <row r="13" spans="1:7" ht="180">
      <c r="A13" s="27" t="s">
        <v>15</v>
      </c>
      <c r="B13" s="33" t="s">
        <v>80</v>
      </c>
      <c r="C13" s="7">
        <v>3858</v>
      </c>
      <c r="D13" s="12">
        <f>C13*0.7</f>
        <v>2700.6</v>
      </c>
      <c r="E13" s="12">
        <f>C13*0.65</f>
        <v>2507.7000000000003</v>
      </c>
      <c r="F13" s="12">
        <f>C13*0.6</f>
        <v>2314.7999999999997</v>
      </c>
      <c r="G13" s="12">
        <f>C13*0.55</f>
        <v>2121.9</v>
      </c>
    </row>
    <row r="14" spans="1:7" ht="12.75">
      <c r="A14" s="14"/>
      <c r="B14" s="15" t="s">
        <v>19</v>
      </c>
      <c r="C14" s="16"/>
      <c r="D14" s="12"/>
      <c r="E14" s="12"/>
      <c r="F14" s="12"/>
      <c r="G14" s="12"/>
    </row>
    <row r="15" spans="1:7" ht="12.75">
      <c r="A15" s="14"/>
      <c r="B15" s="18" t="s">
        <v>20</v>
      </c>
      <c r="C15" s="16"/>
      <c r="D15" s="12"/>
      <c r="E15" s="12"/>
      <c r="F15" s="12"/>
      <c r="G15" s="12"/>
    </row>
    <row r="16" spans="1:7" ht="22.5">
      <c r="A16" s="28" t="s">
        <v>16</v>
      </c>
      <c r="B16" s="34" t="s">
        <v>24</v>
      </c>
      <c r="C16" s="7">
        <v>4042</v>
      </c>
      <c r="D16" s="12">
        <f>C16*0.7</f>
        <v>2829.3999999999996</v>
      </c>
      <c r="E16" s="12">
        <f>C16*0.65</f>
        <v>2627.3</v>
      </c>
      <c r="F16" s="12">
        <f>C16*0.6</f>
        <v>2425.2</v>
      </c>
      <c r="G16" s="12">
        <f>C16*0.55</f>
        <v>2223.1000000000004</v>
      </c>
    </row>
    <row r="17" spans="1:7" ht="22.5">
      <c r="A17" s="28" t="s">
        <v>17</v>
      </c>
      <c r="B17" s="34" t="s">
        <v>25</v>
      </c>
      <c r="C17" s="7">
        <v>4433</v>
      </c>
      <c r="D17" s="12">
        <f>C17*0.7</f>
        <v>3103.1</v>
      </c>
      <c r="E17" s="12">
        <f>C17*0.65</f>
        <v>2881.4500000000003</v>
      </c>
      <c r="F17" s="12">
        <f>C17*0.6</f>
        <v>2659.7999999999997</v>
      </c>
      <c r="G17" s="12">
        <f>C17*0.55</f>
        <v>2438.15</v>
      </c>
    </row>
    <row r="18" spans="1:252" s="4" customFormat="1" ht="12.75">
      <c r="A18" s="29"/>
      <c r="B18" s="35" t="s">
        <v>66</v>
      </c>
      <c r="C18" s="9"/>
      <c r="D18" s="12"/>
      <c r="E18" s="12"/>
      <c r="F18" s="12"/>
      <c r="G18" s="12"/>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row>
    <row r="19" spans="1:7" ht="213.75">
      <c r="A19" s="6" t="s">
        <v>31</v>
      </c>
      <c r="B19" s="5" t="s">
        <v>72</v>
      </c>
      <c r="C19" s="7" t="s">
        <v>64</v>
      </c>
      <c r="D19" s="12"/>
      <c r="E19" s="12"/>
      <c r="F19" s="12"/>
      <c r="G19" s="12"/>
    </row>
    <row r="20" spans="1:7" ht="191.25">
      <c r="A20" s="6" t="s">
        <v>32</v>
      </c>
      <c r="B20" s="5" t="s">
        <v>73</v>
      </c>
      <c r="C20" s="7" t="s">
        <v>64</v>
      </c>
      <c r="D20" s="12"/>
      <c r="E20" s="12"/>
      <c r="F20" s="12"/>
      <c r="G20" s="12"/>
    </row>
    <row r="21" spans="1:7" ht="168.75">
      <c r="A21" s="6" t="s">
        <v>33</v>
      </c>
      <c r="B21" s="5" t="s">
        <v>81</v>
      </c>
      <c r="C21" s="7" t="s">
        <v>64</v>
      </c>
      <c r="D21" s="12"/>
      <c r="E21" s="12"/>
      <c r="F21" s="12"/>
      <c r="G21" s="12"/>
    </row>
    <row r="22" spans="1:7" ht="168.75">
      <c r="A22" s="6" t="s">
        <v>34</v>
      </c>
      <c r="B22" s="5" t="s">
        <v>82</v>
      </c>
      <c r="C22" s="7" t="s">
        <v>64</v>
      </c>
      <c r="D22" s="12"/>
      <c r="E22" s="12"/>
      <c r="F22" s="12"/>
      <c r="G22" s="12"/>
    </row>
    <row r="23" spans="1:7" ht="180">
      <c r="A23" s="6" t="s">
        <v>35</v>
      </c>
      <c r="B23" s="5" t="s">
        <v>83</v>
      </c>
      <c r="C23" s="7" t="s">
        <v>64</v>
      </c>
      <c r="D23" s="12"/>
      <c r="E23" s="12"/>
      <c r="F23" s="12"/>
      <c r="G23" s="12"/>
    </row>
    <row r="24" spans="1:7" ht="12.75">
      <c r="A24" s="8"/>
      <c r="B24" s="35" t="s">
        <v>67</v>
      </c>
      <c r="C24" s="7"/>
      <c r="D24" s="12"/>
      <c r="E24" s="12"/>
      <c r="F24" s="12"/>
      <c r="G24" s="12"/>
    </row>
    <row r="25" spans="1:7" ht="157.5">
      <c r="A25" s="6" t="s">
        <v>36</v>
      </c>
      <c r="B25" s="5" t="s">
        <v>84</v>
      </c>
      <c r="C25" s="7" t="s">
        <v>64</v>
      </c>
      <c r="D25" s="12"/>
      <c r="E25" s="12"/>
      <c r="F25" s="12"/>
      <c r="G25" s="12"/>
    </row>
    <row r="26" spans="1:7" ht="146.25">
      <c r="A26" s="6" t="s">
        <v>37</v>
      </c>
      <c r="B26" s="5" t="s">
        <v>85</v>
      </c>
      <c r="C26" s="7" t="s">
        <v>64</v>
      </c>
      <c r="D26" s="12"/>
      <c r="E26" s="12"/>
      <c r="F26" s="12"/>
      <c r="G26" s="12"/>
    </row>
    <row r="27" spans="1:7" ht="146.25">
      <c r="A27" s="6" t="s">
        <v>38</v>
      </c>
      <c r="B27" s="5" t="s">
        <v>86</v>
      </c>
      <c r="C27" s="7" t="s">
        <v>64</v>
      </c>
      <c r="D27" s="12"/>
      <c r="E27" s="12"/>
      <c r="F27" s="12"/>
      <c r="G27" s="12"/>
    </row>
    <row r="28" spans="1:7" ht="146.25">
      <c r="A28" s="6" t="s">
        <v>39</v>
      </c>
      <c r="B28" s="5" t="s">
        <v>87</v>
      </c>
      <c r="C28" s="7" t="s">
        <v>64</v>
      </c>
      <c r="D28" s="12"/>
      <c r="E28" s="12"/>
      <c r="F28" s="12"/>
      <c r="G28" s="12"/>
    </row>
    <row r="29" spans="1:7" ht="146.25">
      <c r="A29" s="6" t="s">
        <v>40</v>
      </c>
      <c r="B29" s="5" t="s">
        <v>88</v>
      </c>
      <c r="C29" s="7" t="s">
        <v>64</v>
      </c>
      <c r="D29" s="12"/>
      <c r="E29" s="12"/>
      <c r="F29" s="12"/>
      <c r="G29" s="12"/>
    </row>
    <row r="30" spans="1:7" ht="146.25">
      <c r="A30" s="6" t="s">
        <v>41</v>
      </c>
      <c r="B30" s="5" t="s">
        <v>89</v>
      </c>
      <c r="C30" s="7" t="s">
        <v>64</v>
      </c>
      <c r="D30" s="12"/>
      <c r="E30" s="12"/>
      <c r="F30" s="12"/>
      <c r="G30" s="12"/>
    </row>
    <row r="31" spans="1:7" ht="146.25">
      <c r="A31" s="6" t="s">
        <v>42</v>
      </c>
      <c r="B31" s="5" t="s">
        <v>90</v>
      </c>
      <c r="C31" s="7" t="s">
        <v>64</v>
      </c>
      <c r="D31" s="12"/>
      <c r="E31" s="12"/>
      <c r="F31" s="12"/>
      <c r="G31" s="12"/>
    </row>
    <row r="32" spans="1:7" ht="146.25">
      <c r="A32" s="6" t="s">
        <v>44</v>
      </c>
      <c r="B32" s="5" t="s">
        <v>91</v>
      </c>
      <c r="C32" s="7" t="s">
        <v>64</v>
      </c>
      <c r="D32" s="12"/>
      <c r="E32" s="12"/>
      <c r="F32" s="12"/>
      <c r="G32" s="12"/>
    </row>
    <row r="33" spans="1:7" ht="135">
      <c r="A33" s="6" t="s">
        <v>43</v>
      </c>
      <c r="B33" s="5" t="s">
        <v>92</v>
      </c>
      <c r="C33" s="7" t="s">
        <v>64</v>
      </c>
      <c r="D33" s="12"/>
      <c r="E33" s="12"/>
      <c r="F33" s="12"/>
      <c r="G33" s="12"/>
    </row>
    <row r="34" spans="1:7" ht="135">
      <c r="A34" s="6" t="s">
        <v>45</v>
      </c>
      <c r="B34" s="5" t="s">
        <v>93</v>
      </c>
      <c r="C34" s="7" t="s">
        <v>64</v>
      </c>
      <c r="D34" s="12"/>
      <c r="E34" s="12"/>
      <c r="F34" s="12"/>
      <c r="G34" s="12"/>
    </row>
    <row r="35" spans="1:7" ht="146.25">
      <c r="A35" s="6" t="s">
        <v>46</v>
      </c>
      <c r="B35" s="5" t="s">
        <v>94</v>
      </c>
      <c r="C35" s="7" t="s">
        <v>64</v>
      </c>
      <c r="D35" s="12"/>
      <c r="E35" s="12"/>
      <c r="F35" s="12"/>
      <c r="G35" s="12"/>
    </row>
    <row r="36" spans="1:7" ht="146.25">
      <c r="A36" s="6" t="s">
        <v>47</v>
      </c>
      <c r="B36" s="5" t="s">
        <v>95</v>
      </c>
      <c r="C36" s="7" t="s">
        <v>64</v>
      </c>
      <c r="D36" s="12"/>
      <c r="E36" s="12"/>
      <c r="F36" s="12"/>
      <c r="G36" s="12"/>
    </row>
    <row r="37" spans="1:7" ht="12.75">
      <c r="A37" s="8"/>
      <c r="B37" s="35" t="s">
        <v>68</v>
      </c>
      <c r="C37" s="7"/>
      <c r="D37" s="12"/>
      <c r="E37" s="12"/>
      <c r="F37" s="12"/>
      <c r="G37" s="12"/>
    </row>
    <row r="38" spans="1:7" ht="146.25">
      <c r="A38" s="6" t="s">
        <v>48</v>
      </c>
      <c r="B38" s="5" t="s">
        <v>96</v>
      </c>
      <c r="C38" s="7" t="s">
        <v>64</v>
      </c>
      <c r="D38" s="12"/>
      <c r="E38" s="12"/>
      <c r="F38" s="12"/>
      <c r="G38" s="12"/>
    </row>
    <row r="39" spans="1:7" ht="146.25">
      <c r="A39" s="6" t="s">
        <v>49</v>
      </c>
      <c r="B39" s="5" t="s">
        <v>97</v>
      </c>
      <c r="C39" s="7" t="s">
        <v>64</v>
      </c>
      <c r="D39" s="12"/>
      <c r="E39" s="12"/>
      <c r="F39" s="12"/>
      <c r="G39" s="12"/>
    </row>
    <row r="40" spans="1:7" ht="146.25">
      <c r="A40" s="6" t="s">
        <v>50</v>
      </c>
      <c r="B40" s="5" t="s">
        <v>98</v>
      </c>
      <c r="C40" s="7" t="s">
        <v>64</v>
      </c>
      <c r="D40" s="12"/>
      <c r="E40" s="12"/>
      <c r="F40" s="12"/>
      <c r="G40" s="12"/>
    </row>
    <row r="41" spans="1:7" ht="146.25">
      <c r="A41" s="6" t="s">
        <v>51</v>
      </c>
      <c r="B41" s="5" t="s">
        <v>99</v>
      </c>
      <c r="C41" s="7" t="s">
        <v>64</v>
      </c>
      <c r="D41" s="12"/>
      <c r="E41" s="12"/>
      <c r="F41" s="12"/>
      <c r="G41" s="12"/>
    </row>
    <row r="42" spans="1:7" ht="146.25">
      <c r="A42" s="6" t="s">
        <v>52</v>
      </c>
      <c r="B42" s="5" t="s">
        <v>100</v>
      </c>
      <c r="C42" s="7" t="s">
        <v>64</v>
      </c>
      <c r="D42" s="12"/>
      <c r="E42" s="12"/>
      <c r="F42" s="12"/>
      <c r="G42" s="12"/>
    </row>
    <row r="43" spans="1:7" ht="146.25">
      <c r="A43" s="6" t="s">
        <v>53</v>
      </c>
      <c r="B43" s="5" t="s">
        <v>101</v>
      </c>
      <c r="C43" s="7" t="s">
        <v>64</v>
      </c>
      <c r="D43" s="12"/>
      <c r="E43" s="12"/>
      <c r="F43" s="12"/>
      <c r="G43" s="12"/>
    </row>
    <row r="44" spans="1:7" ht="146.25">
      <c r="A44" s="6" t="s">
        <v>54</v>
      </c>
      <c r="B44" s="5" t="s">
        <v>102</v>
      </c>
      <c r="C44" s="7" t="s">
        <v>64</v>
      </c>
      <c r="D44" s="12"/>
      <c r="E44" s="12"/>
      <c r="F44" s="12"/>
      <c r="G44" s="12"/>
    </row>
    <row r="45" spans="1:7" ht="135">
      <c r="A45" s="6" t="s">
        <v>55</v>
      </c>
      <c r="B45" s="5" t="s">
        <v>104</v>
      </c>
      <c r="C45" s="7" t="s">
        <v>64</v>
      </c>
      <c r="D45" s="12"/>
      <c r="E45" s="12"/>
      <c r="F45" s="12"/>
      <c r="G45" s="12"/>
    </row>
    <row r="46" spans="1:7" ht="123.75">
      <c r="A46" s="6" t="s">
        <v>56</v>
      </c>
      <c r="B46" s="5" t="s">
        <v>108</v>
      </c>
      <c r="C46" s="7" t="s">
        <v>64</v>
      </c>
      <c r="D46" s="12"/>
      <c r="E46" s="12"/>
      <c r="F46" s="12"/>
      <c r="G46" s="12"/>
    </row>
    <row r="47" spans="1:7" ht="146.25">
      <c r="A47" s="26" t="s">
        <v>22</v>
      </c>
      <c r="B47" s="5" t="s">
        <v>103</v>
      </c>
      <c r="C47" s="7">
        <v>1308</v>
      </c>
      <c r="D47" s="12">
        <f>C47*0.7</f>
        <v>915.5999999999999</v>
      </c>
      <c r="E47" s="12">
        <f>C47*0.65</f>
        <v>850.2</v>
      </c>
      <c r="F47" s="12">
        <f>C47*0.6</f>
        <v>784.8</v>
      </c>
      <c r="G47" s="12">
        <f>C47*0.55</f>
        <v>719.4000000000001</v>
      </c>
    </row>
    <row r="48" spans="1:7" ht="146.25">
      <c r="A48" s="26" t="s">
        <v>5</v>
      </c>
      <c r="B48" s="5" t="s">
        <v>105</v>
      </c>
      <c r="C48" s="7">
        <v>1441</v>
      </c>
      <c r="D48" s="12">
        <f>C48*0.7</f>
        <v>1008.6999999999999</v>
      </c>
      <c r="E48" s="12">
        <f>C48*0.65</f>
        <v>936.65</v>
      </c>
      <c r="F48" s="12">
        <f>C48*0.6</f>
        <v>864.6</v>
      </c>
      <c r="G48" s="12">
        <f>C48*0.55</f>
        <v>792.5500000000001</v>
      </c>
    </row>
    <row r="49" spans="1:7" ht="157.5">
      <c r="A49" s="26" t="s">
        <v>6</v>
      </c>
      <c r="B49" s="5" t="s">
        <v>106</v>
      </c>
      <c r="C49" s="7">
        <v>2185</v>
      </c>
      <c r="D49" s="12">
        <f>C49*0.7</f>
        <v>1529.5</v>
      </c>
      <c r="E49" s="12">
        <f>C49*0.65</f>
        <v>1420.25</v>
      </c>
      <c r="F49" s="12">
        <f>C49*0.6</f>
        <v>1311</v>
      </c>
      <c r="G49" s="12">
        <f>C49*0.55</f>
        <v>1201.75</v>
      </c>
    </row>
    <row r="50" spans="1:7" ht="146.25">
      <c r="A50" s="26" t="s">
        <v>7</v>
      </c>
      <c r="B50" s="33" t="s">
        <v>107</v>
      </c>
      <c r="C50" s="7">
        <v>1572</v>
      </c>
      <c r="D50" s="12">
        <f>C50*0.7</f>
        <v>1100.3999999999999</v>
      </c>
      <c r="E50" s="12">
        <f>C50*0.65</f>
        <v>1021.8000000000001</v>
      </c>
      <c r="F50" s="12">
        <f>C50*0.6</f>
        <v>943.1999999999999</v>
      </c>
      <c r="G50" s="12">
        <f>C50*0.55</f>
        <v>864.6</v>
      </c>
    </row>
    <row r="51" spans="1:7" ht="213.75">
      <c r="A51" s="26" t="s">
        <v>21</v>
      </c>
      <c r="B51" s="5" t="s">
        <v>122</v>
      </c>
      <c r="C51" s="7">
        <v>3037</v>
      </c>
      <c r="D51" s="12">
        <f>C51*0.7</f>
        <v>2125.9</v>
      </c>
      <c r="E51" s="12">
        <f>C51*0.65</f>
        <v>1974.05</v>
      </c>
      <c r="F51" s="12">
        <f>C51*0.6</f>
        <v>1822.2</v>
      </c>
      <c r="G51" s="12">
        <f>C51*0.55</f>
        <v>1670.3500000000001</v>
      </c>
    </row>
    <row r="52" spans="1:7" ht="202.5">
      <c r="A52" s="26" t="s">
        <v>3</v>
      </c>
      <c r="B52" s="5" t="s">
        <v>110</v>
      </c>
      <c r="C52" s="7">
        <v>3762</v>
      </c>
      <c r="D52" s="12">
        <f>C52*0.7</f>
        <v>2633.3999999999996</v>
      </c>
      <c r="E52" s="12">
        <f>C52*0.65</f>
        <v>2445.3</v>
      </c>
      <c r="F52" s="12">
        <f>C52*0.6</f>
        <v>2257.2</v>
      </c>
      <c r="G52" s="12">
        <f>C52*0.55</f>
        <v>2069.1000000000004</v>
      </c>
    </row>
    <row r="53" spans="1:7" ht="135">
      <c r="A53" s="26" t="s">
        <v>4</v>
      </c>
      <c r="B53" s="36" t="s">
        <v>109</v>
      </c>
      <c r="C53" s="7">
        <v>4168</v>
      </c>
      <c r="D53" s="12">
        <f>C53*0.7</f>
        <v>2917.6</v>
      </c>
      <c r="E53" s="12">
        <f>C53*0.65</f>
        <v>2709.2000000000003</v>
      </c>
      <c r="F53" s="12">
        <f>C53*0.6</f>
        <v>2500.7999999999997</v>
      </c>
      <c r="G53" s="12">
        <f>C53*0.55</f>
        <v>2292.4</v>
      </c>
    </row>
    <row r="54" spans="1:7" ht="12.75">
      <c r="A54" s="6" t="s">
        <v>57</v>
      </c>
      <c r="B54" s="5" t="s">
        <v>111</v>
      </c>
      <c r="C54" s="7" t="s">
        <v>64</v>
      </c>
      <c r="D54" s="12"/>
      <c r="E54" s="12"/>
      <c r="F54" s="12"/>
      <c r="G54" s="12"/>
    </row>
    <row r="55" spans="1:7" ht="12.75">
      <c r="A55" s="6" t="s">
        <v>58</v>
      </c>
      <c r="B55" s="5" t="s">
        <v>113</v>
      </c>
      <c r="C55" s="7" t="s">
        <v>64</v>
      </c>
      <c r="D55" s="12"/>
      <c r="E55" s="12"/>
      <c r="F55" s="12"/>
      <c r="G55" s="12"/>
    </row>
    <row r="56" spans="1:7" ht="12.75">
      <c r="A56" s="6" t="s">
        <v>59</v>
      </c>
      <c r="B56" s="5" t="s">
        <v>115</v>
      </c>
      <c r="C56" s="7" t="s">
        <v>64</v>
      </c>
      <c r="D56" s="12"/>
      <c r="E56" s="12"/>
      <c r="F56" s="12"/>
      <c r="G56" s="12"/>
    </row>
    <row r="57" spans="1:7" ht="22.5">
      <c r="A57" s="30" t="s">
        <v>30</v>
      </c>
      <c r="B57" s="5" t="s">
        <v>112</v>
      </c>
      <c r="C57" s="10">
        <v>5127</v>
      </c>
      <c r="D57" s="12">
        <f>C57*0.7</f>
        <v>3588.8999999999996</v>
      </c>
      <c r="E57" s="12">
        <f>C57*0.65</f>
        <v>3332.55</v>
      </c>
      <c r="F57" s="12">
        <f>C57*0.6</f>
        <v>3076.2</v>
      </c>
      <c r="G57" s="12">
        <f>C57*0.55</f>
        <v>2819.8500000000004</v>
      </c>
    </row>
    <row r="58" spans="1:7" ht="22.5">
      <c r="A58" s="30" t="s">
        <v>8</v>
      </c>
      <c r="B58" s="5" t="s">
        <v>114</v>
      </c>
      <c r="C58" s="7">
        <v>5743</v>
      </c>
      <c r="D58" s="12">
        <f>C58*0.7</f>
        <v>4020.1</v>
      </c>
      <c r="E58" s="12">
        <f>C58*0.65</f>
        <v>3732.9500000000003</v>
      </c>
      <c r="F58" s="12">
        <f>C58*0.6</f>
        <v>3445.7999999999997</v>
      </c>
      <c r="G58" s="12">
        <f>C58*0.55</f>
        <v>3158.65</v>
      </c>
    </row>
    <row r="59" spans="1:7" ht="22.5">
      <c r="A59" s="30" t="s">
        <v>9</v>
      </c>
      <c r="B59" s="19" t="s">
        <v>116</v>
      </c>
      <c r="C59" s="7">
        <v>19006</v>
      </c>
      <c r="D59" s="12">
        <f>C59*0.7</f>
        <v>13304.199999999999</v>
      </c>
      <c r="E59" s="12">
        <f>C59*0.65</f>
        <v>12353.9</v>
      </c>
      <c r="F59" s="12">
        <f>C59*0.6</f>
        <v>11403.6</v>
      </c>
      <c r="G59" s="12">
        <f>C59*0.55</f>
        <v>10453.300000000001</v>
      </c>
    </row>
    <row r="60" spans="1:7" ht="22.5">
      <c r="A60" s="27" t="s">
        <v>10</v>
      </c>
      <c r="B60" s="19" t="s">
        <v>117</v>
      </c>
      <c r="C60" s="7">
        <v>22963</v>
      </c>
      <c r="D60" s="12">
        <f>C60*0.7</f>
        <v>16074.099999999999</v>
      </c>
      <c r="E60" s="12">
        <f>C60*0.65</f>
        <v>14925.95</v>
      </c>
      <c r="F60" s="12">
        <f>C60*0.6</f>
        <v>13777.8</v>
      </c>
      <c r="G60" s="12">
        <f>C60*0.55</f>
        <v>12629.650000000001</v>
      </c>
    </row>
    <row r="61" spans="1:7" ht="12.75">
      <c r="A61" s="6" t="s">
        <v>60</v>
      </c>
      <c r="B61" s="5" t="s">
        <v>118</v>
      </c>
      <c r="C61" s="7" t="s">
        <v>64</v>
      </c>
      <c r="D61" s="13"/>
      <c r="E61" s="13"/>
      <c r="F61" s="13"/>
      <c r="G61" s="13"/>
    </row>
    <row r="62" spans="1:7" ht="12.75">
      <c r="A62" s="6" t="s">
        <v>62</v>
      </c>
      <c r="B62" s="5" t="s">
        <v>120</v>
      </c>
      <c r="C62" s="7" t="s">
        <v>64</v>
      </c>
      <c r="D62" s="13"/>
      <c r="E62" s="13"/>
      <c r="F62" s="13"/>
      <c r="G62" s="13"/>
    </row>
    <row r="63" spans="1:7" ht="12.75">
      <c r="A63" s="6" t="s">
        <v>63</v>
      </c>
      <c r="B63" s="5" t="s">
        <v>121</v>
      </c>
      <c r="C63" s="7" t="s">
        <v>64</v>
      </c>
      <c r="D63" s="13"/>
      <c r="E63" s="13"/>
      <c r="F63" s="13"/>
      <c r="G63" s="13"/>
    </row>
    <row r="64" spans="1:7" ht="12.75">
      <c r="A64" s="6" t="s">
        <v>61</v>
      </c>
      <c r="B64" s="5" t="s">
        <v>119</v>
      </c>
      <c r="C64" s="7" t="s">
        <v>64</v>
      </c>
      <c r="D64" s="13"/>
      <c r="E64" s="13"/>
      <c r="F64" s="13"/>
      <c r="G64" s="13"/>
    </row>
  </sheetData>
  <sheetProtection/>
  <mergeCells count="2">
    <mergeCell ref="A8:C8"/>
    <mergeCell ref="A12:C12"/>
  </mergeCells>
  <printOptions horizontalCentered="1"/>
  <pageMargins left="0.35433070866141736" right="0.35433070866141736" top="0.3937007874015748" bottom="0.5905511811023623" header="0.5118110236220472" footer="0.31496062992125984"/>
  <pageSetup fitToHeight="4" fitToWidth="1" horizontalDpi="300" verticalDpi="300" orientation="portrait" paperSize="9" scale="90" r:id="rId1"/>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Вирта</dc:creator>
  <cp:keywords/>
  <dc:description/>
  <cp:lastModifiedBy>Вирта</cp:lastModifiedBy>
  <cp:lastPrinted>2018-12-07T14:18:01Z</cp:lastPrinted>
  <dcterms:created xsi:type="dcterms:W3CDTF">2010-10-11T07:04:46Z</dcterms:created>
  <dcterms:modified xsi:type="dcterms:W3CDTF">2018-12-11T14:59:14Z</dcterms:modified>
  <cp:category/>
  <cp:version/>
  <cp:contentType/>
  <cp:contentStatus/>
</cp:coreProperties>
</file>