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19440" windowHeight="7755"/>
  </bookViews>
  <sheets>
    <sheet name="жлп" sheetId="2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G2" i="2"/>
  <c r="F2" i="2"/>
  <c r="E2" i="2"/>
  <c r="D2" i="2"/>
  <c r="H3" i="2" l="1"/>
  <c r="H4" i="2"/>
  <c r="H5" i="2"/>
  <c r="H6" i="2"/>
  <c r="H7" i="2"/>
  <c r="H8" i="2"/>
  <c r="H9" i="2"/>
  <c r="H10" i="2"/>
  <c r="H11" i="2"/>
  <c r="H12" i="2"/>
  <c r="G3" i="2"/>
  <c r="G4" i="2"/>
  <c r="G5" i="2"/>
  <c r="G6" i="2"/>
  <c r="G7" i="2"/>
  <c r="G8" i="2"/>
  <c r="G9" i="2"/>
  <c r="G10" i="2"/>
  <c r="G11" i="2"/>
  <c r="G12" i="2"/>
  <c r="F3" i="2"/>
  <c r="F4" i="2"/>
  <c r="F5" i="2"/>
  <c r="F6" i="2"/>
  <c r="F7" i="2"/>
  <c r="F8" i="2"/>
  <c r="F9" i="2"/>
  <c r="F10" i="2"/>
  <c r="F11" i="2"/>
  <c r="F12" i="2"/>
  <c r="E3" i="2"/>
  <c r="E4" i="2"/>
  <c r="E5" i="2"/>
  <c r="E6" i="2"/>
  <c r="E7" i="2"/>
  <c r="E8" i="2"/>
  <c r="E9" i="2"/>
  <c r="E10" i="2"/>
  <c r="E11" i="2"/>
  <c r="E12" i="2"/>
  <c r="D3" i="2"/>
  <c r="D4" i="2"/>
  <c r="D5" i="2"/>
  <c r="D6" i="2"/>
  <c r="D7" i="2"/>
  <c r="D8" i="2"/>
  <c r="D9" i="2"/>
  <c r="D10" i="2"/>
  <c r="D11" i="2"/>
  <c r="D12" i="2"/>
</calcChain>
</file>

<file path=xl/sharedStrings.xml><?xml version="1.0" encoding="utf-8"?>
<sst xmlns="http://schemas.openxmlformats.org/spreadsheetml/2006/main" count="17" uniqueCount="17">
  <si>
    <t>дилер 1 уровень</t>
  </si>
  <si>
    <t>дилер 2 уровень</t>
  </si>
  <si>
    <t>дилер 3 уровень</t>
  </si>
  <si>
    <t>дилер 4 уровень</t>
  </si>
  <si>
    <t>дилер 5 уровень</t>
  </si>
  <si>
    <t>розница долл</t>
  </si>
  <si>
    <t>AVID VENUE STAGE 48 EMPTY</t>
  </si>
  <si>
    <t>AVID SNAKE CARD FOR STAGE RACK</t>
  </si>
  <si>
    <t>AVID AVID DSI Digital Input ca</t>
  </si>
  <si>
    <t>AVID STAGE RACK(EMPTY)</t>
  </si>
  <si>
    <t>AVID D-SHOW STAGE RK REDUN PSU</t>
  </si>
  <si>
    <t>AVID AVID VENUE Stage 64 Stage</t>
  </si>
  <si>
    <t>AVID VENUE SC 48 DUAL PSU</t>
  </si>
  <si>
    <t>AVID VENUE Stage 64 Stage</t>
  </si>
  <si>
    <t>AVID VENUE SC 48 REMOTE BUNDLE</t>
  </si>
  <si>
    <t>AVID D-SHOW HD NATIVE TB 64 SY</t>
  </si>
  <si>
    <t>AVID PROFILE HD NATIVE TB64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</si>
</sst>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210">
    <cellStyle name="Normal" xfId="35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B13" sqref="B13:B32"/>
    </sheetView>
  </sheetViews>
  <sheetFormatPr defaultColWidth="8.85546875" defaultRowHeight="15" x14ac:dyDescent="0.25"/>
  <cols>
    <col min="1" max="1" width="2.85546875" customWidth="1"/>
    <col min="2" max="2" width="64" customWidth="1"/>
    <col min="3" max="3" width="13.5703125" customWidth="1"/>
    <col min="4" max="5" width="15.85546875" customWidth="1"/>
    <col min="6" max="6" width="16.28515625" customWidth="1"/>
    <col min="7" max="7" width="15.85546875" customWidth="1"/>
    <col min="8" max="8" width="16.28515625" customWidth="1"/>
  </cols>
  <sheetData>
    <row r="1" spans="2:8" x14ac:dyDescent="0.25">
      <c r="C1" t="s">
        <v>5</v>
      </c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2:8" x14ac:dyDescent="0.25">
      <c r="B2" t="s">
        <v>7</v>
      </c>
      <c r="C2" s="1">
        <v>1644.5352094988355</v>
      </c>
      <c r="D2" s="1">
        <f>C2*0.85</f>
        <v>1397.8549280740101</v>
      </c>
      <c r="E2" s="1">
        <f>C2*0.8</f>
        <v>1315.6281675990685</v>
      </c>
      <c r="F2" s="1">
        <f>C2*0.75</f>
        <v>1233.4014071241265</v>
      </c>
      <c r="G2" s="1">
        <f>C2*0.7</f>
        <v>1151.1746466491848</v>
      </c>
      <c r="H2" s="1">
        <f>C2*0.65</f>
        <v>1068.9478861742432</v>
      </c>
    </row>
    <row r="3" spans="2:8" x14ac:dyDescent="0.25">
      <c r="B3" t="s">
        <v>6</v>
      </c>
      <c r="C3" s="1">
        <v>3986.7271058273359</v>
      </c>
      <c r="D3" s="1">
        <f t="shared" ref="D3:D12" si="0">C3*0.7</f>
        <v>2790.7089740791348</v>
      </c>
      <c r="E3" s="1">
        <f t="shared" ref="E3:E12" si="1">C3*0.65</f>
        <v>2591.3726187877683</v>
      </c>
      <c r="F3" s="1">
        <f t="shared" ref="F3:F12" si="2">C3*0.6</f>
        <v>2392.0362634964013</v>
      </c>
      <c r="G3" s="1">
        <f t="shared" ref="G3:G12" si="3">C3*0.55</f>
        <v>2192.6999082050347</v>
      </c>
      <c r="H3" s="1">
        <f t="shared" ref="H3:H12" si="4">C3*0.5</f>
        <v>1993.3635529136679</v>
      </c>
    </row>
    <row r="4" spans="2:8" x14ac:dyDescent="0.25">
      <c r="B4" t="s">
        <v>8</v>
      </c>
      <c r="C4" s="1">
        <v>3289.0704189976709</v>
      </c>
      <c r="D4" s="1">
        <f t="shared" si="0"/>
        <v>2302.3492932983695</v>
      </c>
      <c r="E4" s="1">
        <f t="shared" si="1"/>
        <v>2137.8957723484864</v>
      </c>
      <c r="F4" s="1">
        <f t="shared" si="2"/>
        <v>1973.4422513986024</v>
      </c>
      <c r="G4" s="1">
        <f t="shared" si="3"/>
        <v>1808.9887304487193</v>
      </c>
      <c r="H4" s="1">
        <f t="shared" si="4"/>
        <v>1644.5352094988355</v>
      </c>
    </row>
    <row r="5" spans="2:8" x14ac:dyDescent="0.25">
      <c r="B5" t="s">
        <v>9</v>
      </c>
      <c r="C5" s="1">
        <v>7026.6504405859332</v>
      </c>
      <c r="D5" s="1">
        <f t="shared" si="0"/>
        <v>4918.6553084101533</v>
      </c>
      <c r="E5" s="1">
        <f t="shared" si="1"/>
        <v>4567.322786380857</v>
      </c>
      <c r="F5" s="1">
        <f t="shared" si="2"/>
        <v>4215.9902643515597</v>
      </c>
      <c r="G5" s="1">
        <f t="shared" si="3"/>
        <v>3864.6577423222634</v>
      </c>
      <c r="H5" s="1">
        <f t="shared" si="4"/>
        <v>3513.3252202929666</v>
      </c>
    </row>
    <row r="6" spans="2:8" x14ac:dyDescent="0.25">
      <c r="B6" t="s">
        <v>10</v>
      </c>
      <c r="C6" s="1">
        <v>14950.320086353049</v>
      </c>
      <c r="D6" s="1">
        <f t="shared" si="0"/>
        <v>10465.224060447134</v>
      </c>
      <c r="E6" s="1">
        <f t="shared" si="1"/>
        <v>9717.7080561294824</v>
      </c>
      <c r="F6" s="1">
        <f t="shared" si="2"/>
        <v>8970.1920518118295</v>
      </c>
      <c r="G6" s="1">
        <f t="shared" si="3"/>
        <v>8222.6760474941784</v>
      </c>
      <c r="H6" s="1">
        <f t="shared" si="4"/>
        <v>7475.1600431765246</v>
      </c>
    </row>
    <row r="7" spans="2:8" x14ac:dyDescent="0.25">
      <c r="B7" t="s">
        <v>11</v>
      </c>
      <c r="C7" s="1">
        <v>19435.416112258965</v>
      </c>
      <c r="D7" s="1">
        <f t="shared" si="0"/>
        <v>13604.791278581275</v>
      </c>
      <c r="E7" s="1">
        <f t="shared" si="1"/>
        <v>12633.020472968328</v>
      </c>
      <c r="F7" s="1">
        <f t="shared" si="2"/>
        <v>11661.249667355378</v>
      </c>
      <c r="G7" s="1">
        <f t="shared" si="3"/>
        <v>10689.478861742431</v>
      </c>
      <c r="H7" s="1">
        <f t="shared" si="4"/>
        <v>9717.7080561294824</v>
      </c>
    </row>
    <row r="8" spans="2:8" x14ac:dyDescent="0.25">
      <c r="B8" t="s">
        <v>12</v>
      </c>
      <c r="C8" s="1">
        <v>29900.640172706098</v>
      </c>
      <c r="D8" s="1">
        <f t="shared" si="0"/>
        <v>20930.448120894267</v>
      </c>
      <c r="E8" s="1">
        <f t="shared" si="1"/>
        <v>19435.416112258965</v>
      </c>
      <c r="F8" s="1">
        <f t="shared" si="2"/>
        <v>17940.384103623659</v>
      </c>
      <c r="G8" s="1">
        <f t="shared" si="3"/>
        <v>16445.352094988357</v>
      </c>
      <c r="H8" s="1">
        <f t="shared" si="4"/>
        <v>14950.320086353049</v>
      </c>
    </row>
    <row r="9" spans="2:8" x14ac:dyDescent="0.25">
      <c r="B9" t="s">
        <v>13</v>
      </c>
      <c r="C9" s="1">
        <v>32890.704189976706</v>
      </c>
      <c r="D9" s="1">
        <f t="shared" si="0"/>
        <v>23023.492932983692</v>
      </c>
      <c r="E9" s="1">
        <f t="shared" si="1"/>
        <v>21378.957723484858</v>
      </c>
      <c r="F9" s="1">
        <f t="shared" si="2"/>
        <v>19734.422513986025</v>
      </c>
      <c r="G9" s="1">
        <f t="shared" si="3"/>
        <v>18089.887304487191</v>
      </c>
      <c r="H9" s="1">
        <f t="shared" si="4"/>
        <v>16445.352094988353</v>
      </c>
    </row>
    <row r="10" spans="2:8" x14ac:dyDescent="0.25">
      <c r="B10" t="s">
        <v>14</v>
      </c>
      <c r="C10" s="1">
        <v>33887.442030133869</v>
      </c>
      <c r="D10" s="1">
        <f t="shared" si="0"/>
        <v>23721.209421093707</v>
      </c>
      <c r="E10" s="1">
        <f t="shared" si="1"/>
        <v>22026.837319587015</v>
      </c>
      <c r="F10" s="1">
        <f t="shared" si="2"/>
        <v>20332.46521808032</v>
      </c>
      <c r="G10" s="1">
        <f t="shared" si="3"/>
        <v>18638.093116573629</v>
      </c>
      <c r="H10" s="1">
        <f t="shared" si="4"/>
        <v>16943.721015066934</v>
      </c>
    </row>
    <row r="11" spans="2:8" x14ac:dyDescent="0.25">
      <c r="B11" t="s">
        <v>15</v>
      </c>
      <c r="C11" s="1">
        <v>69768.210237381194</v>
      </c>
      <c r="D11" s="1">
        <f t="shared" si="0"/>
        <v>48837.747166166831</v>
      </c>
      <c r="E11" s="1">
        <f t="shared" si="1"/>
        <v>45349.336654297775</v>
      </c>
      <c r="F11" s="1">
        <f t="shared" si="2"/>
        <v>41860.926142428718</v>
      </c>
      <c r="G11" s="1">
        <f t="shared" si="3"/>
        <v>38372.515630559661</v>
      </c>
      <c r="H11" s="1">
        <f t="shared" si="4"/>
        <v>34884.105118690597</v>
      </c>
    </row>
    <row r="12" spans="2:8" x14ac:dyDescent="0.25">
      <c r="B12" t="s">
        <v>16</v>
      </c>
      <c r="C12" s="1">
        <v>73754.862591608078</v>
      </c>
      <c r="D12" s="1">
        <f t="shared" si="0"/>
        <v>51628.403814125653</v>
      </c>
      <c r="E12" s="1">
        <f t="shared" si="1"/>
        <v>47940.660684545255</v>
      </c>
      <c r="F12" s="1">
        <f t="shared" si="2"/>
        <v>44252.917554964843</v>
      </c>
      <c r="G12" s="1">
        <f t="shared" si="3"/>
        <v>40565.174425384444</v>
      </c>
      <c r="H12" s="1">
        <f t="shared" si="4"/>
        <v>36877.431295804039</v>
      </c>
    </row>
  </sheetData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жлп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2016-12-01T06:52:16Z</dcterms:modified>
</cp:coreProperties>
</file>