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65" activeTab="0"/>
  </bookViews>
  <sheets>
    <sheet name="Dynacord " sheetId="1" r:id="rId1"/>
  </sheets>
  <definedNames/>
  <calcPr fullCalcOnLoad="1"/>
</workbook>
</file>

<file path=xl/sharedStrings.xml><?xml version="1.0" encoding="utf-8"?>
<sst xmlns="http://schemas.openxmlformats.org/spreadsheetml/2006/main" count="880" uniqueCount="823">
  <si>
    <t>Акустическая система, 2"/8"/15", 600 Вт / 1200 Вт 8 Ом, 131 дБ (макс), 50 Гц-15кГц, 120°x30°, 60 кг</t>
  </si>
  <si>
    <t xml:space="preserve">Акустическая система НЧ, 18", 600Вт / 1200 Вт, 8 Ом, 129 дБ (макс), 30 Гц-170Гц, 58 кг  </t>
  </si>
  <si>
    <t>Акустическая система НЧ (проская конс трукция горна), 18", 600 Вт / 1200 Вт, 8 Ом 132 дБ (макс), 30 Гц-150 Гц, 72кг</t>
  </si>
  <si>
    <t>Элемент для крепления на 2" ферму</t>
  </si>
  <si>
    <t xml:space="preserve">Элемент соединения для FG 600, для WS-04 и WS-08, </t>
  </si>
  <si>
    <t>Цепь с карабинами для подвеса "трос - кабинет"</t>
  </si>
  <si>
    <t>Цепь с карабинами для подвеса "кабинет - кабинет"</t>
  </si>
  <si>
    <t>Комплект проставок для изменения угла акустических систем (2 х 2,5 гр.)</t>
  </si>
  <si>
    <t xml:space="preserve">Элемент соединения 1-3 кабинетов 4 м </t>
  </si>
  <si>
    <t>Элемент соединения 4-8 кабинетов, 8 м</t>
  </si>
  <si>
    <t xml:space="preserve">Подвесной элемент, для COBRA и FX 12, TÜV </t>
  </si>
  <si>
    <t xml:space="preserve">Аксессуары </t>
  </si>
  <si>
    <t>Микрофонный кабель 1 м,  XLR-XLR</t>
  </si>
  <si>
    <t>Акустическая система, 1"/12", 300 Вт / 1200 Вт, 8 Ом, 129 дБ (макс), 70 Гц - 18 кГц, 80°x40°, 16 кг, черный</t>
  </si>
  <si>
    <t>Акустическая система, 1"/8", 250 Вт / 1000 Вт, 8 Ом, 124 дБ (макс), 65 Гц - 20 кГц, 90° х 90°, 8,8 кг</t>
  </si>
  <si>
    <t>Акустическая система, 1"/8", 250 Вт / 1000 Вт, 8 Ом, 124 дБ (макс), 65 Гц - 20 кГц, 90° х 90°, 8,8 кг, корпус белый</t>
  </si>
  <si>
    <t>Акустическая система НЧ, 12", 400 Вт / 1600 Вт, 8 Ом, 124 дБ, 43 Гб - 350 Гц</t>
  </si>
  <si>
    <t>FS 11</t>
  </si>
  <si>
    <t>PCL 880</t>
  </si>
  <si>
    <t>PSS 401</t>
  </si>
  <si>
    <t>PSS 404</t>
  </si>
  <si>
    <t>PSS 408</t>
  </si>
  <si>
    <t>PSS 415</t>
  </si>
  <si>
    <t>PSS 801</t>
  </si>
  <si>
    <t>PSS 804</t>
  </si>
  <si>
    <t>PSS 808</t>
  </si>
  <si>
    <t>PSS 815</t>
  </si>
  <si>
    <t>CSW 25</t>
  </si>
  <si>
    <t>CSSM</t>
  </si>
  <si>
    <t>CSST</t>
  </si>
  <si>
    <t>WS-04</t>
  </si>
  <si>
    <t>WS-08</t>
  </si>
  <si>
    <t>COBRA-4 FAR</t>
  </si>
  <si>
    <t>COBRA-4 TOP</t>
  </si>
  <si>
    <t>TC 04</t>
  </si>
  <si>
    <t>TC-02</t>
  </si>
  <si>
    <t>TMA</t>
  </si>
  <si>
    <t>RMA</t>
  </si>
  <si>
    <t>RMS15-CL</t>
  </si>
  <si>
    <t>RMS18-CL</t>
  </si>
  <si>
    <t>PSS 201</t>
  </si>
  <si>
    <t>MXX 1</t>
  </si>
  <si>
    <t>COBRA-TOP</t>
  </si>
  <si>
    <t>COBRA-SUB</t>
  </si>
  <si>
    <t>COBRA-PWH</t>
  </si>
  <si>
    <t>TC-TV</t>
  </si>
  <si>
    <t>PM-TV</t>
  </si>
  <si>
    <t>D 12</t>
  </si>
  <si>
    <t>CSSG</t>
  </si>
  <si>
    <t>FG 600</t>
  </si>
  <si>
    <t>SE 600</t>
  </si>
  <si>
    <t>SH-D12</t>
  </si>
  <si>
    <t>F 212</t>
  </si>
  <si>
    <t>MB 112</t>
  </si>
  <si>
    <t>MB 212</t>
  </si>
  <si>
    <t>MB 200 UMH</t>
  </si>
  <si>
    <t>MB 312</t>
  </si>
  <si>
    <t>D 12-3</t>
  </si>
  <si>
    <t>D 15-3</t>
  </si>
  <si>
    <t>MB 212 W</t>
  </si>
  <si>
    <t>MB 312 W</t>
  </si>
  <si>
    <t>NRS 90268</t>
  </si>
  <si>
    <t>FB-D15</t>
  </si>
  <si>
    <t>SH-D15</t>
  </si>
  <si>
    <t>MB 500 UMH</t>
  </si>
  <si>
    <t>VL 262</t>
  </si>
  <si>
    <t>VL 122</t>
  </si>
  <si>
    <t>VL 152</t>
  </si>
  <si>
    <t>SH-VL262</t>
  </si>
  <si>
    <t>SH-VL122</t>
  </si>
  <si>
    <t>SH-VL152</t>
  </si>
  <si>
    <t>FB-VL262</t>
  </si>
  <si>
    <t>FB-VL122</t>
  </si>
  <si>
    <t>FB-VL152</t>
  </si>
  <si>
    <t>PCL M10</t>
  </si>
  <si>
    <t>Pole Mount &gt; VL 262 Cabinet (M10)</t>
  </si>
  <si>
    <t>SUB 18</t>
  </si>
  <si>
    <t>UCC-1</t>
  </si>
  <si>
    <t>VL 62</t>
  </si>
  <si>
    <t>VL 212</t>
  </si>
  <si>
    <t>SUB 28</t>
  </si>
  <si>
    <t>SH-VL62</t>
  </si>
  <si>
    <t>FB-VL62</t>
  </si>
  <si>
    <t>WMK 10</t>
  </si>
  <si>
    <t>SH-VL212</t>
  </si>
  <si>
    <t>FB-TV</t>
  </si>
  <si>
    <t>MB 262 UMH</t>
  </si>
  <si>
    <t>MB 122 UMH</t>
  </si>
  <si>
    <t>MB 152 UMH</t>
  </si>
  <si>
    <t>D 12W</t>
  </si>
  <si>
    <t>WK-500</t>
  </si>
  <si>
    <t>WK-600</t>
  </si>
  <si>
    <t>FB-VL212</t>
  </si>
  <si>
    <t>D 8</t>
  </si>
  <si>
    <t>D 8W</t>
  </si>
  <si>
    <t>Sub 112</t>
  </si>
  <si>
    <t xml:space="preserve">MB 62 </t>
  </si>
  <si>
    <t>SH-D8</t>
  </si>
  <si>
    <t>SH-SUB 112</t>
  </si>
  <si>
    <t>VL 62W</t>
  </si>
  <si>
    <t>VL 262W</t>
  </si>
  <si>
    <t>FB-D 8</t>
  </si>
  <si>
    <t>MB D8 UMH</t>
  </si>
  <si>
    <t>MB D8W UMH</t>
  </si>
  <si>
    <t>WMK 10W</t>
  </si>
  <si>
    <t>MB 262W UMH</t>
  </si>
  <si>
    <t>Активные микшерные пульты</t>
  </si>
  <si>
    <t>Описание</t>
  </si>
  <si>
    <t>Серия Power Mate</t>
  </si>
  <si>
    <t>Цифровой акустический процессор, 2 входа, 6 выходов , 1U</t>
  </si>
  <si>
    <t>Усилители мощности</t>
  </si>
  <si>
    <t>Усилитель мощности, Выходные трансформаторы 100В, 1 х 250 Вт, 2U</t>
  </si>
  <si>
    <t>Усилитель мощности, Выходные трансформаторы 100В, 2 х 400 Вт, 2U</t>
  </si>
  <si>
    <t>Усилитель мощности, Выходные трансформаторы 100В, 2 х 250 Вт, 2U</t>
  </si>
  <si>
    <t>Двухканальный усилитель мощности, низкий импеданс, 2 х 450 Вт, 2U</t>
  </si>
  <si>
    <t>4-канальный усилитель мощности, низкий импеданс, 4 х 150 Вт, 2U</t>
  </si>
  <si>
    <t>Усилитель мощности, Class-H, 2 x 1100 Вт, 2U</t>
  </si>
  <si>
    <t xml:space="preserve">Усилитель мощности, Class-H, 2 x 1500 Вт, 2U                                         </t>
  </si>
  <si>
    <t>Серия Power-H</t>
  </si>
  <si>
    <t>Усилитель мощности с дистанционным управлнием, 2x 1450 Вт, 2U</t>
  </si>
  <si>
    <t>Усилитель мощности с дистанционным управлнием, 2x 2500 Вт, 2U</t>
  </si>
  <si>
    <t>Акустические системы</t>
  </si>
  <si>
    <t>Акустическая система, 1"/12", 300Вт / 1200 Вт, 8 Ом, 129 дБ (макс), 70 Гц - 18 кГц, 80°x40°, 16 кг, корпус белый</t>
  </si>
  <si>
    <t>Фиксирующие ножки для мониторов D 12,  D 12-3, 1 пара</t>
  </si>
  <si>
    <t>Пластина для формирования горизонтального кластера, 1 пара, белый</t>
  </si>
  <si>
    <t>Крепёжная скоба для D 15-3, вкл. TV-Spud</t>
  </si>
  <si>
    <t>Элемент крепления на 2" ферму, адаптер</t>
  </si>
  <si>
    <t>Элемент крепления на ферму, соединительная штанга, адаптер</t>
  </si>
  <si>
    <t>Поворотный крепёж (комплект)</t>
  </si>
  <si>
    <t>Элемент крепления на ферму, 43-50 мм</t>
  </si>
  <si>
    <t>Акустическая система широкополосная, 12" х 1,4", (90°x45°), 800 Вт/ 400 Вт RMS, 8 Ом, 60 - 19 кГц, 99 дБ, Вес 24 кг, 385 х 715 х 374 мм</t>
  </si>
  <si>
    <t xml:space="preserve">Широкополосная акустическая система, 2x 12" / 1,4", 1600 Вт/ 800 Вт, 4 Ом </t>
  </si>
  <si>
    <t>Акустическая система широкополосная, 15" х 1,4", (90°x45°), 1000 Вт / 500 Вт RMS, 8 Ом, 50 - 19 кГц, 100 дБ, Вес 26 кг, 440 х 780 х 407 мм</t>
  </si>
  <si>
    <t>Платформа на колёсах для  SUB 18, 500 мм длина</t>
  </si>
  <si>
    <t>Платформа на колёсах для SUB 28, 600 мм длина</t>
  </si>
  <si>
    <t>Сабвуфер 1x 18", встроенный обрезной фильтр НЧ, 1400 Вт / 700 Вт/ 8 Ом</t>
  </si>
  <si>
    <t>Сабвуфер 2x 18", встроенный обрезной фильтр НЧ, 2800Вт/1400 Вт/ 4 Ом</t>
  </si>
  <si>
    <t>Аксессуары к серии VariLine</t>
  </si>
  <si>
    <t>Универсальное крепление для VL262</t>
  </si>
  <si>
    <t>Универсальное крепление для VL62</t>
  </si>
  <si>
    <t>Универсальное крепление для VL262, белый цвет</t>
  </si>
  <si>
    <t>Универсальное крепление для VL122</t>
  </si>
  <si>
    <t>Универсальное крепление для VL152</t>
  </si>
  <si>
    <t>Защитный чехол для VL 62, PVC</t>
  </si>
  <si>
    <t>Защитный чехол для VL 262, PVC</t>
  </si>
  <si>
    <t>Защитный чехол для VL 122, PVC</t>
  </si>
  <si>
    <t>Защитный чехол для VL 152, PVC</t>
  </si>
  <si>
    <t>Защитный чехол для VL 212, PVC</t>
  </si>
  <si>
    <t>Крепление для подвеса VL62, FB-TV, PCL M10, TC-02</t>
  </si>
  <si>
    <t>Крепление для подвеса VL262, FB-TV, PCL M10, TC-02</t>
  </si>
  <si>
    <t>Крепление для подвеса VL122, FB-TV, PCL M10, TC-03</t>
  </si>
  <si>
    <t>Крепление для подвеса VL152, FB-TV, PCL M10, TC-04</t>
  </si>
  <si>
    <t>Крепление для подвеса VL212, FB-TV, PCL M10, TC-05</t>
  </si>
  <si>
    <t>Настенное крепление, макс. 10 кг</t>
  </si>
  <si>
    <t>Элемент крепления на ферму, 43-50 мм для MB- and FB моделей</t>
  </si>
  <si>
    <t>Элементы соединения System Strap, 1st Cabinet to FG 600</t>
  </si>
  <si>
    <t>Акустическая система, 1"/4x4"/15", 8/8/8 Ом 800/400/200 Вт, 131 дБ (макс), 90 Гц-17к Гц, 120°x30°, 54,5 кг</t>
  </si>
  <si>
    <t xml:space="preserve">Акустическая система, 3x1"/4x4"/15", 8/8/8 Ом 800/400/400 Вт, 131 дБ (макс), 90 Гц-17к Гц, 120°x30°, 63,5 кг  </t>
  </si>
  <si>
    <t xml:space="preserve">Акустическая система, 1"/6"/12", 350 Вт / 1400 Вт, 8 Ом, 131 дБ (макс), 70 Гц-18 кГц,  90°x50°, 19 кг                 </t>
  </si>
  <si>
    <t>Активная акустическая система НЧ, 12" 800 Вт / 4 Ом НЧ, 2 х 250 Вт / 4 Ом НЧ, 121 дБ, 22,5 кг</t>
  </si>
  <si>
    <t>Акустическая система, 1x 6" / 1", 300 Вт / 150 Вт, 16 Ом</t>
  </si>
  <si>
    <t>Акустическая система, 1x 6" / 1", 300 Вт / 150 Вт, 16 Ом, белый цвет</t>
  </si>
  <si>
    <t>Кронштейн с регулируемым углом наклона для MB 200 UMH, 5° - 45°</t>
  </si>
  <si>
    <t>Универсальное крепление для VL62W</t>
  </si>
  <si>
    <t>MB-VL212</t>
  </si>
  <si>
    <t>WMK10W</t>
  </si>
  <si>
    <t>EBK M10</t>
  </si>
  <si>
    <t>Настенное крепление, макс. 10 кг, цв. Белый</t>
  </si>
  <si>
    <t>R-14</t>
  </si>
  <si>
    <t>R-18</t>
  </si>
  <si>
    <t>AC 232</t>
  </si>
  <si>
    <t>LB 01</t>
  </si>
  <si>
    <t>LB 02</t>
  </si>
  <si>
    <t>Коммутационная панель два разъёма Speakon 2x NL4/ 2 x NL8</t>
  </si>
  <si>
    <t xml:space="preserve">2-канальный 2-полосный усилитель мощности Class-H, встр. акустический процессор, 900 Вт СЧ/ВЧ, 1100 Вт НЧ, 2U                   </t>
  </si>
  <si>
    <t>Акустическая система широкополосная, 2 х 6"/ (90°x40°), 600 Вт/ 300 Вт RMS, 8 Ом, 90 - 20 кГц, 97 дБ, Вес 10 кг, 216 х 543 х 230 мм</t>
  </si>
  <si>
    <t>Акустическая система широкополосная, 2 х 6"/ (90°x40°), 600 Вт/ 300 Вт RMS, 8 Ом, 90 - 20 кГц, 97 дБ, Вес 10 кг, 216 х 543 х 230 мм, белый цвет</t>
  </si>
  <si>
    <t>AI-1</t>
  </si>
  <si>
    <t>AO-1</t>
  </si>
  <si>
    <t>DI-1</t>
  </si>
  <si>
    <t>DO-1</t>
  </si>
  <si>
    <t>DSP-1</t>
  </si>
  <si>
    <t>CM-1</t>
  </si>
  <si>
    <t>Аналоговаый входной модуль к P 64,  8 линейных каналов</t>
  </si>
  <si>
    <t>Аналоговаый входной модуль к P 64,  8 линейных/микрофонных каналов</t>
  </si>
  <si>
    <t>Аналоговый выходной модуль к P64, 8 линейных каналов</t>
  </si>
  <si>
    <t>Цифровой входной модуль к P64, 8 х AES/EBU</t>
  </si>
  <si>
    <t>Цифровой выходной  модуль к P64, 8 х AES/EBU</t>
  </si>
  <si>
    <t>Модуль CobraNet к P64</t>
  </si>
  <si>
    <t>Серия LX</t>
  </si>
  <si>
    <t>Серия SL</t>
  </si>
  <si>
    <t>F01U076853</t>
  </si>
  <si>
    <t>F01U076854</t>
  </si>
  <si>
    <t>F01U076855</t>
  </si>
  <si>
    <t>F01U076856</t>
  </si>
  <si>
    <t>Усилитель мощности, класс AB, LPN, 2 x 450 Вт, 2 U</t>
  </si>
  <si>
    <t>Усилитель мощности, класс AB, LPN, 2 x 600 Вт, 2 U</t>
  </si>
  <si>
    <t xml:space="preserve">Серия PCL </t>
  </si>
  <si>
    <t>F01U076865</t>
  </si>
  <si>
    <t>F01U076866</t>
  </si>
  <si>
    <t>F01U076867</t>
  </si>
  <si>
    <t>F01U076868</t>
  </si>
  <si>
    <t>Усилитель мощности, класс AB, 2 x 450 Вт, 2 U</t>
  </si>
  <si>
    <t>Усилитель мощности, класс AB, 2 x 600 Вт, 2 U</t>
  </si>
  <si>
    <t>Усилитель мощности, класс AB, 2 x 900 Вт, 2 U</t>
  </si>
  <si>
    <t>Усилитель мощности, класс AB, 2 x 1200 Вт, 2 U</t>
  </si>
  <si>
    <t>RCM 810</t>
  </si>
  <si>
    <t>IRIS-NET дистанционный модуль для серии DSA</t>
  </si>
  <si>
    <t>Серия DSA, двухканальные усилители мощности</t>
  </si>
  <si>
    <t>Серия DSA, многоканальные усилители мощности</t>
  </si>
  <si>
    <t>Усилитель мощности, класс H, VLD, 4 х 500 Вт, 2 U</t>
  </si>
  <si>
    <t>Усилитель мощности, класс H, VLD, 4 х 1000 Вт, 2 U</t>
  </si>
  <si>
    <t>Усилитель мощности, класс H, VLD, 8 х 500 Вт, 2 U</t>
  </si>
  <si>
    <t>Аксессуары и рэки для усилителей мощности</t>
  </si>
  <si>
    <t>R-10</t>
  </si>
  <si>
    <t>D 12R</t>
  </si>
  <si>
    <t>Акустическая система, 1"/12", 300 Вт / 1200 Вт, 8 Ом, 129 дБ (макс), 70 Гц - 18 кГц, 80°x40°, 16 кг, черный,  weatherproof</t>
  </si>
  <si>
    <t>D 12RW</t>
  </si>
  <si>
    <t>Акустическая система, 1"/12", 300 Вт / 1200 Вт, 8 Ом, 129 дБ (макс), 70 Гц - 18 кГц, 80°x40°, 16 кг, белый  weatherproof</t>
  </si>
  <si>
    <t>Соединительная штанга, TOP на SUB, 880 мм</t>
  </si>
  <si>
    <t>RMA W</t>
  </si>
  <si>
    <t>TMA W</t>
  </si>
  <si>
    <t>Поворотный крепёж (комплект) для MB 200 UMH</t>
  </si>
  <si>
    <t>Поворотный крепёж (комплект) для MB 200 UMH, белый</t>
  </si>
  <si>
    <t>Настенное крепление, черный цвет, макс. 10 кг</t>
  </si>
  <si>
    <t>Настенное крепление, белый цвет, макс. 10 кг</t>
  </si>
  <si>
    <t>MB 62W</t>
  </si>
  <si>
    <t>Универсальное крепление для VL212</t>
  </si>
  <si>
    <t>Аксессуары к акустическим системам COBRA</t>
  </si>
  <si>
    <t xml:space="preserve">Сценические мониторы </t>
  </si>
  <si>
    <t>CXM 15</t>
  </si>
  <si>
    <t>F01U100598</t>
  </si>
  <si>
    <t>Цифровые акустические процессоры</t>
  </si>
  <si>
    <t>F01U100852</t>
  </si>
  <si>
    <t>F01U100884</t>
  </si>
  <si>
    <t>F01U101212</t>
  </si>
  <si>
    <t>F01U101213</t>
  </si>
  <si>
    <t>F01U101214</t>
  </si>
  <si>
    <t>F01U101238</t>
  </si>
  <si>
    <t>F01U101239</t>
  </si>
  <si>
    <t>F01U101216</t>
  </si>
  <si>
    <t>F01U101215</t>
  </si>
  <si>
    <t>F01U100731</t>
  </si>
  <si>
    <t>F01U100818</t>
  </si>
  <si>
    <t>F01U100808</t>
  </si>
  <si>
    <t>F01U100807</t>
  </si>
  <si>
    <t>F01U101140</t>
  </si>
  <si>
    <t>F01U100780</t>
  </si>
  <si>
    <t>F01U118996</t>
  </si>
  <si>
    <t>F01U118997</t>
  </si>
  <si>
    <t>F01U118998</t>
  </si>
  <si>
    <t>F01U118999</t>
  </si>
  <si>
    <t>F01U119000</t>
  </si>
  <si>
    <t>F01U101277</t>
  </si>
  <si>
    <t>F01U100863</t>
  </si>
  <si>
    <t>F01U100860</t>
  </si>
  <si>
    <t>F01U100857</t>
  </si>
  <si>
    <t>CRJX 1</t>
  </si>
  <si>
    <t>F01U100885</t>
  </si>
  <si>
    <t>F01U100751</t>
  </si>
  <si>
    <t>F01U100883</t>
  </si>
  <si>
    <t>F01U100719</t>
  </si>
  <si>
    <t>F01U100721</t>
  </si>
  <si>
    <t>F01U100599</t>
  </si>
  <si>
    <t>F01U100600</t>
  </si>
  <si>
    <t>F01U126244</t>
  </si>
  <si>
    <t>F01U100764</t>
  </si>
  <si>
    <t>F01U100674</t>
  </si>
  <si>
    <t>F01U100744</t>
  </si>
  <si>
    <t>F01U100836</t>
  </si>
  <si>
    <t>F01U100851</t>
  </si>
  <si>
    <t>F01U116073</t>
  </si>
  <si>
    <t>F01U100796</t>
  </si>
  <si>
    <t>F01U100827</t>
  </si>
  <si>
    <t>F01U101085</t>
  </si>
  <si>
    <t>F01U101086</t>
  </si>
  <si>
    <t>F01U100822</t>
  </si>
  <si>
    <t>F01U100823</t>
  </si>
  <si>
    <t>F01U100844</t>
  </si>
  <si>
    <t>F01U100835</t>
  </si>
  <si>
    <t>F01U119025</t>
  </si>
  <si>
    <t>F01U118994</t>
  </si>
  <si>
    <t>F01U119006</t>
  </si>
  <si>
    <t>F01U119033</t>
  </si>
  <si>
    <t>F01U100802</t>
  </si>
  <si>
    <t>F01U100803</t>
  </si>
  <si>
    <t>F01U100804</t>
  </si>
  <si>
    <t>F01U100828</t>
  </si>
  <si>
    <t>F01U100805</t>
  </si>
  <si>
    <t>F01U100829</t>
  </si>
  <si>
    <t>F01U119020</t>
  </si>
  <si>
    <t>F01U119034</t>
  </si>
  <si>
    <t>F01U120157</t>
  </si>
  <si>
    <t>F01U119008</t>
  </si>
  <si>
    <t>F01U100601</t>
  </si>
  <si>
    <t>F01U119021</t>
  </si>
  <si>
    <t>F01U119009</t>
  </si>
  <si>
    <t>F01U100845</t>
  </si>
  <si>
    <t>F01U100727</t>
  </si>
  <si>
    <t>F01U100728</t>
  </si>
  <si>
    <t>F01U118977</t>
  </si>
  <si>
    <t>F01U119038</t>
  </si>
  <si>
    <t>F01U118976</t>
  </si>
  <si>
    <t>F01U119039</t>
  </si>
  <si>
    <t>F01U119022</t>
  </si>
  <si>
    <t>F01U119032</t>
  </si>
  <si>
    <t>F01U100657</t>
  </si>
  <si>
    <t>F01U100837</t>
  </si>
  <si>
    <t>F01U100856</t>
  </si>
  <si>
    <t>F01U100830</t>
  </si>
  <si>
    <t>F01U100855</t>
  </si>
  <si>
    <t>F01U100831</t>
  </si>
  <si>
    <t>F01U100832</t>
  </si>
  <si>
    <t>F01U100843</t>
  </si>
  <si>
    <t>F01U119026</t>
  </si>
  <si>
    <t>F01U119017</t>
  </si>
  <si>
    <t>F01U119018</t>
  </si>
  <si>
    <t>F01U119019</t>
  </si>
  <si>
    <t>F01U119028</t>
  </si>
  <si>
    <t>F01U119023</t>
  </si>
  <si>
    <t>F01U119036</t>
  </si>
  <si>
    <t>F01U119014</t>
  </si>
  <si>
    <t>F01U119037</t>
  </si>
  <si>
    <t>F01U119015</t>
  </si>
  <si>
    <t>F01U119016</t>
  </si>
  <si>
    <t>F01U119031</t>
  </si>
  <si>
    <t>F01U119024</t>
  </si>
  <si>
    <t>F01U119011</t>
  </si>
  <si>
    <t>F01U119012</t>
  </si>
  <si>
    <t>F01U119013</t>
  </si>
  <si>
    <t>F01U119030</t>
  </si>
  <si>
    <t>F01U100849</t>
  </si>
  <si>
    <t>F01U100833</t>
  </si>
  <si>
    <t>F01U123934</t>
  </si>
  <si>
    <t>F01U123935</t>
  </si>
  <si>
    <t>CXM 15W</t>
  </si>
  <si>
    <t>F01U133897</t>
  </si>
  <si>
    <t>FB CXM 15</t>
  </si>
  <si>
    <t>F01U100839</t>
  </si>
  <si>
    <t>F01U100840</t>
  </si>
  <si>
    <t>F01U100848</t>
  </si>
  <si>
    <t>F01U100847</t>
  </si>
  <si>
    <t>Аксессуары для  серии D-Lite</t>
  </si>
  <si>
    <t>F01U100672</t>
  </si>
  <si>
    <t>F01U100671</t>
  </si>
  <si>
    <t>F01U100690</t>
  </si>
  <si>
    <t>F01U100691</t>
  </si>
  <si>
    <t>F01U100692</t>
  </si>
  <si>
    <t>F01U118970</t>
  </si>
  <si>
    <t>F01U118989</t>
  </si>
  <si>
    <t>F01U118991</t>
  </si>
  <si>
    <t>F01U118990</t>
  </si>
  <si>
    <t>F01U100679</t>
  </si>
  <si>
    <t>F01U118984</t>
  </si>
  <si>
    <t>F01U100678</t>
  </si>
  <si>
    <t>F01U118969</t>
  </si>
  <si>
    <t>F01U118968</t>
  </si>
  <si>
    <t>BS 35</t>
  </si>
  <si>
    <t>VPM 1500</t>
  </si>
  <si>
    <t>F01U141046</t>
  </si>
  <si>
    <t>F01U141047</t>
  </si>
  <si>
    <t>Кабели</t>
  </si>
  <si>
    <t>F01U100614</t>
  </si>
  <si>
    <t>F01U100615</t>
  </si>
  <si>
    <t>F01U100616</t>
  </si>
  <si>
    <t>F01U100617</t>
  </si>
  <si>
    <t>F01U100618</t>
  </si>
  <si>
    <t>F01U118965</t>
  </si>
  <si>
    <t>F01U100619</t>
  </si>
  <si>
    <t>F01U118966</t>
  </si>
  <si>
    <t>Серия D-Lite</t>
  </si>
  <si>
    <t>Серия VariLine</t>
  </si>
  <si>
    <t>Компоненты Generic</t>
  </si>
  <si>
    <t>Кабель CAN BUS, разъем RJ45 ó XLR 5 pole male  1,5 м</t>
  </si>
  <si>
    <t>Цифровая матричная система, 2U</t>
  </si>
  <si>
    <t>Модуль расширения DSP для P64, 300 MPS</t>
  </si>
  <si>
    <t xml:space="preserve">Коаксиальный пассивный 2-полосный сценический монитор, 15"/1,4", 135 дБ (макс), 100 Гц - 18 кГц, встроенный пасс.кроссовер, 19 кг, черный  </t>
  </si>
  <si>
    <t>Коаксиальный пассивный 2-полосный сценический монитор, 15"/1,4", 135 дБ (макс), 100 Гц - 18 кГц, встроенный пасс.кроссовер, 19 кг, белый</t>
  </si>
  <si>
    <t>Монтажня скоба для CXM 15, черный</t>
  </si>
  <si>
    <t xml:space="preserve">Соединительная штанга, 1500 мм </t>
  </si>
  <si>
    <t>Соединительная штанга, 800 мм</t>
  </si>
  <si>
    <t>Акустическая стойка, до 35 кг</t>
  </si>
  <si>
    <t>F01U126852</t>
  </si>
  <si>
    <t>Цифровой акустический процессор, 2 входа, 6 выходов, FIR, Ethernet, 1U</t>
  </si>
  <si>
    <t>F01U161502</t>
  </si>
  <si>
    <t>F01U161503</t>
  </si>
  <si>
    <t>Активный сабвуфер, 1x 12", усилитель класса D, x-over, 250 Вт RMS, 400 Вт IHF-A</t>
  </si>
  <si>
    <t>Активный сабвуфер, 2x 12", усилитель класса D, 500 Вт RMS, 800 Вт IHF-A</t>
  </si>
  <si>
    <t>PowerSub 112</t>
  </si>
  <si>
    <t>PowerSub 212</t>
  </si>
  <si>
    <t>RMK 15</t>
  </si>
  <si>
    <t>Набор для крепления в рэк для DSA и SL усилителей, длина15,5"</t>
  </si>
  <si>
    <t>F01U135402</t>
  </si>
  <si>
    <t>Переходный элемент для соединения PM-TV/TC-TV к системе подвеса</t>
  </si>
  <si>
    <t>U-образный настенный крепёжный элемент D 15-3</t>
  </si>
  <si>
    <t>Активный микшерный пульт, 6 мик/лин + 4 мик/стерео лин, 6xAUX, 2 процессора эффектов (24 бит), USB, мощность ус. 2x 1000 Вт</t>
  </si>
  <si>
    <t>F01U131114</t>
  </si>
  <si>
    <t>Активный микшерный пульт, 12 мик/лин + 4 мик/стерео лин, 6xAUX, 2 процессора эффектов (24 бит), USB, мощность ус. 2x 1000 Вт</t>
  </si>
  <si>
    <t>F01U131115</t>
  </si>
  <si>
    <t>Активный микшерный пульт, 18 мик/лин + 4 мик/стерео лин, 6xAUX, 2 процессора эффектов (24 бит), USB, мощность ус. 2x 1000 Вт</t>
  </si>
  <si>
    <t>F01U161506</t>
  </si>
  <si>
    <t>Набор креплений в рэк для PowerMate 1000-3</t>
  </si>
  <si>
    <t>F01U169467</t>
  </si>
  <si>
    <t>DC-SH 2200-3</t>
  </si>
  <si>
    <t>Серия Corus Evolution</t>
  </si>
  <si>
    <t>F01U165091</t>
  </si>
  <si>
    <t>C 12.2</t>
  </si>
  <si>
    <t>F01U165092</t>
  </si>
  <si>
    <t>C 15.2</t>
  </si>
  <si>
    <t>F01U165093</t>
  </si>
  <si>
    <t>C 25.2</t>
  </si>
  <si>
    <t>F01U165094</t>
  </si>
  <si>
    <t>Sub 1.15</t>
  </si>
  <si>
    <t>F01U165095</t>
  </si>
  <si>
    <t>F01U165096</t>
  </si>
  <si>
    <t>Sub 2.18</t>
  </si>
  <si>
    <t>Аксессуары для серии Corus Evolution</t>
  </si>
  <si>
    <t>F01U169672</t>
  </si>
  <si>
    <t>WK-C18</t>
  </si>
  <si>
    <t>Комплект транспортировочных колес для Sub 1.18 и Sub 2.18</t>
  </si>
  <si>
    <t>F01U169670</t>
  </si>
  <si>
    <t>MB C12 UMH</t>
  </si>
  <si>
    <t>Элемент крепления для C 12.2,  черный цвет</t>
  </si>
  <si>
    <t>F01U169671</t>
  </si>
  <si>
    <t>MB C15 UMH</t>
  </si>
  <si>
    <t>Элемент крепления для C 15.2,  черный цвет</t>
  </si>
  <si>
    <t>Sub 1.18</t>
  </si>
  <si>
    <t>D 8A</t>
  </si>
  <si>
    <t xml:space="preserve">Пассивные микшерные пульты </t>
  </si>
  <si>
    <t xml:space="preserve">Серия CMS </t>
  </si>
  <si>
    <t>F01U118983</t>
  </si>
  <si>
    <t>LitteLite</t>
  </si>
  <si>
    <t>F01U169471</t>
  </si>
  <si>
    <t>F01U169707</t>
  </si>
  <si>
    <t>LID-1000</t>
  </si>
  <si>
    <t>F01U169708</t>
  </si>
  <si>
    <t>LID-1600</t>
  </si>
  <si>
    <t>DM-1</t>
  </si>
  <si>
    <t>F01U143195</t>
  </si>
  <si>
    <t>F01U168753</t>
  </si>
  <si>
    <t>SH-PS212</t>
  </si>
  <si>
    <t>POWERMATE 1000-3</t>
  </si>
  <si>
    <t>POWERMATE 1600-3</t>
  </si>
  <si>
    <t>POWERMATE 2200-3</t>
  </si>
  <si>
    <t>CMS 1000-3</t>
  </si>
  <si>
    <t>CMS 1600-3</t>
  </si>
  <si>
    <t>CMS 2200-3</t>
  </si>
  <si>
    <t>Микшерный пульт, 6 мик./лин. + 4 мик./стерео лин., 6 x AUX, 2 процессора эффектов (24 бит), USB</t>
  </si>
  <si>
    <t>Микшерный пульт, 12 мик./лин. + 4 мик./стерео лин., 6 x AUX, 2 процессора эффектов (24 бит), USB</t>
  </si>
  <si>
    <t>Микшерный пульт, 18 мик./лин. + 4 мик./стерео лин., 6 x AUX, 2 процессора эффектов (24 бит), USB</t>
  </si>
  <si>
    <t>Набор креплений в рэк для CMS-3</t>
  </si>
  <si>
    <t>Крышка с ручкой для верхней поверхности CMS 1000-3 / PowerMate 1000-3</t>
  </si>
  <si>
    <t>Крышка с ручкой для верхней поверхности CMS 1600-3 / PowerMate 1600-3</t>
  </si>
  <si>
    <t>Усилитель мощности, класс H, LPN, 2 x 900 Вт, 2 U</t>
  </si>
  <si>
    <t>Усилитель мощности, класс H, LPN, 2 x 1200 Вт, 2 U</t>
  </si>
  <si>
    <t>Активная двухполосная акустическая система, 8"/1", 200 Вт RMS, 124 дБ SPL</t>
  </si>
  <si>
    <t>F01U166797</t>
  </si>
  <si>
    <t>EBK-M8</t>
  </si>
  <si>
    <t>Комплект рым-болтов M8 для D 12, D 12-3, 3 штуки</t>
  </si>
  <si>
    <t>Комплект болтов для крепления, 3 штуки</t>
  </si>
  <si>
    <t>Набор болтов для крепления  кабинетов Corus Evolution, 3 шт</t>
  </si>
  <si>
    <t>RMK 1000-3</t>
  </si>
  <si>
    <t>RMK1000 CMS-3</t>
  </si>
  <si>
    <t xml:space="preserve">Лампа подсветки на "гусиной шее" для CMS-3 / PowerMate-3, 12В, 5 Вт, 4-х полюсный разъём </t>
  </si>
  <si>
    <t xml:space="preserve">DSP 260 </t>
  </si>
  <si>
    <t xml:space="preserve">DSP 600 </t>
  </si>
  <si>
    <t>P64</t>
  </si>
  <si>
    <t xml:space="preserve">SL 900 </t>
  </si>
  <si>
    <t xml:space="preserve">SL 1200  </t>
  </si>
  <si>
    <t xml:space="preserve">SL 1800 </t>
  </si>
  <si>
    <t xml:space="preserve">SL 2400 </t>
  </si>
  <si>
    <t xml:space="preserve">LX 2200 </t>
  </si>
  <si>
    <t xml:space="preserve">LX 3000 </t>
  </si>
  <si>
    <t xml:space="preserve">H 2500 </t>
  </si>
  <si>
    <t xml:space="preserve">H 5000 </t>
  </si>
  <si>
    <t xml:space="preserve">Xa 4000 </t>
  </si>
  <si>
    <t xml:space="preserve">PCL 1125T </t>
  </si>
  <si>
    <t xml:space="preserve">PCL 1240T </t>
  </si>
  <si>
    <t xml:space="preserve">PCL 1225T </t>
  </si>
  <si>
    <t xml:space="preserve">PCL 1245 </t>
  </si>
  <si>
    <t xml:space="preserve">PCL 1415 </t>
  </si>
  <si>
    <t xml:space="preserve">DSA 8204 </t>
  </si>
  <si>
    <t xml:space="preserve">DSA 8206 </t>
  </si>
  <si>
    <t xml:space="preserve">DSA 8209 </t>
  </si>
  <si>
    <t xml:space="preserve">DSA 8212 </t>
  </si>
  <si>
    <t xml:space="preserve">DSA 8405 </t>
  </si>
  <si>
    <t>DSA 8410</t>
  </si>
  <si>
    <t xml:space="preserve">DSA 8805 </t>
  </si>
  <si>
    <t>MC 4.2</t>
  </si>
  <si>
    <t>MC 8.2</t>
  </si>
  <si>
    <t>MC 8.2FC</t>
  </si>
  <si>
    <t>MC 10.1</t>
  </si>
  <si>
    <t>MCW 4.2</t>
  </si>
  <si>
    <t>MCW 8.2</t>
  </si>
  <si>
    <t>F01U119100</t>
  </si>
  <si>
    <t>F01U119101</t>
  </si>
  <si>
    <t>F01U119114</t>
  </si>
  <si>
    <t>F01U119102</t>
  </si>
  <si>
    <t>F01U119103</t>
  </si>
  <si>
    <t>F01U119104</t>
  </si>
  <si>
    <t>2-полосный громкоговоритель, 4" coax, 30, 15, 7.5, 3.75 Вт / 100 В, max. SPL 110 дБ, пара</t>
  </si>
  <si>
    <t>2-полосный громкоговоритель, 8" coax, 30, 15, 7.5, 3.75 Вт / 100 В, max. SPL 117 дБ (с уменьшенной глубиной), пара</t>
  </si>
  <si>
    <t>10"сабвуфер 100 Вт (8 Ом), 60, 30, 15 Вт / 100 В, max. SPL 120 дБ, пара</t>
  </si>
  <si>
    <t>4" coax, 75 Вт (8 Ом), 130°, без защитного колпака, 30, 15, 7.5, 3.75 Вт / 100 В, max. SPL 110 дБ, пара</t>
  </si>
  <si>
    <t>8" coax, 100 Вт (8 Ом), 110°, без защитного колпака, 30, 15, 7.5, 3.75 Вт / 100 В, max. SPL 117 дБ, пара</t>
  </si>
  <si>
    <t>Потолочные громкоговорители</t>
  </si>
  <si>
    <t>Цифровые аудио матрицы</t>
  </si>
  <si>
    <t>F01U101303</t>
  </si>
  <si>
    <t>DSP-2</t>
  </si>
  <si>
    <t>Модуль расширения DSP для P64, 1200 MPS</t>
  </si>
  <si>
    <t>F01U127381</t>
  </si>
  <si>
    <t>TPI 5</t>
  </si>
  <si>
    <t>F01U121800</t>
  </si>
  <si>
    <t>NRS90257</t>
  </si>
  <si>
    <t>F01U101253</t>
  </si>
  <si>
    <t>PWS-4</t>
  </si>
  <si>
    <t>F01U101254</t>
  </si>
  <si>
    <t>PWS-6</t>
  </si>
  <si>
    <t>F01U101080</t>
  </si>
  <si>
    <t>PWS-C</t>
  </si>
  <si>
    <t xml:space="preserve">Сенсорные панели, настенные панели и аксессуары </t>
  </si>
  <si>
    <t>Блок питания 24V/1A для TPI Panel</t>
  </si>
  <si>
    <t>Сенсорная панель управления  5,7", для настенной и настольной установки</t>
  </si>
  <si>
    <t>Настенный контролер шины CAN</t>
  </si>
  <si>
    <t>F01U120162</t>
  </si>
  <si>
    <t>F01U120163</t>
  </si>
  <si>
    <t>CP-48</t>
  </si>
  <si>
    <t>F01U120182</t>
  </si>
  <si>
    <t>ICP-44</t>
  </si>
  <si>
    <t>ICP-48</t>
  </si>
  <si>
    <t>F01U120178</t>
  </si>
  <si>
    <t>ICP-88</t>
  </si>
  <si>
    <t>F01U120183</t>
  </si>
  <si>
    <t>F01U100919</t>
  </si>
  <si>
    <t>BF 1 A</t>
  </si>
  <si>
    <t>F01U100920</t>
  </si>
  <si>
    <t>BF 2 A</t>
  </si>
  <si>
    <t>F01U101281</t>
  </si>
  <si>
    <t>BF 1 B</t>
  </si>
  <si>
    <t>F01U101266</t>
  </si>
  <si>
    <t>Коммутационная панель с разъёмом IRIS-Net и 4 Speakon NL4</t>
  </si>
  <si>
    <t>Коммутационная панель с разъёмом IRIS-Net и 4 Speakon NL5 + 2 NL8</t>
  </si>
  <si>
    <t>Коммутационная панель с разъёмом IRIS-Net и 4 Speakon NL8</t>
  </si>
  <si>
    <t>Сетевая панель мощность 32A - 6x16A 230V, 8x 230V conn.</t>
  </si>
  <si>
    <t>19"-вентиляционная панель</t>
  </si>
  <si>
    <t>F01U215165</t>
  </si>
  <si>
    <t>TS 400</t>
  </si>
  <si>
    <t>PSD 215</t>
  </si>
  <si>
    <t>PSD 218</t>
  </si>
  <si>
    <t>PSE 215</t>
  </si>
  <si>
    <t>PSE 218</t>
  </si>
  <si>
    <t>F01U215169</t>
  </si>
  <si>
    <t>F01U215170</t>
  </si>
  <si>
    <t>F01U215171</t>
  </si>
  <si>
    <t>F01U215172</t>
  </si>
  <si>
    <t>TA-TS400</t>
  </si>
  <si>
    <t>Кронштейн для наклона</t>
  </si>
  <si>
    <t>WMK-25</t>
  </si>
  <si>
    <t>CB-TS400</t>
  </si>
  <si>
    <t>Транспортировочный чехол для TS 400</t>
  </si>
  <si>
    <t>SH-PSD-E-215</t>
  </si>
  <si>
    <t>Пылезащитный чехол для PSD / PSE 215</t>
  </si>
  <si>
    <t>SH-PSD-E-218</t>
  </si>
  <si>
    <t>Пылезащитный чехол для  PSD / PSE 218</t>
  </si>
  <si>
    <t>F01U260845</t>
  </si>
  <si>
    <t>F01U215168</t>
  </si>
  <si>
    <t>F01U215173</t>
  </si>
  <si>
    <t>F01U215186</t>
  </si>
  <si>
    <t>Крепежная скоба для D 8</t>
  </si>
  <si>
    <t>2-полосный громкоговоритель, 8" coax, 30, 15, 7.5, 3.75 Вт / 100 В, max. SPL 117 дБ, пара</t>
  </si>
  <si>
    <t>Cабвуфер 1x15" , 8 Ом,  SPL 128 дБ</t>
  </si>
  <si>
    <t>Cабвуфер 1х 18", 8 Ом, SPL 130 дБ</t>
  </si>
  <si>
    <t>POWERMATE 600-3</t>
  </si>
  <si>
    <t>F01U263562</t>
  </si>
  <si>
    <t>F01U214880</t>
  </si>
  <si>
    <t>F01U259014</t>
  </si>
  <si>
    <t>BAG-600PM</t>
  </si>
  <si>
    <t>Транспортировочная сумка для PowerMate 600-3</t>
  </si>
  <si>
    <t>Набор для крепления в рэк для PowerMate 600-3</t>
  </si>
  <si>
    <t>Набор для крепления в рэк для  CL и LX , Xa-4000 усилителей, длина 15,5", 1L / 1R</t>
  </si>
  <si>
    <t>Набор для крепления в рэк для CL и LX, Xa-4000 усилителей, длина 18", 1L / 1R</t>
  </si>
  <si>
    <t>Активный микшерный пульт,4 x мик/лин + 2х Super-Channel + 2 x стерео лин, 2 процессора эффектов (24 бит), USB, мощность ус.  2х 1000 Вт. Крышка в комплекте</t>
  </si>
  <si>
    <t xml:space="preserve">FB-TS400        </t>
  </si>
  <si>
    <t xml:space="preserve">Крепежный набор для подвеса TS 400   </t>
  </si>
  <si>
    <t xml:space="preserve">Акустическая система, 1"/6"/15", 500 Вт / 2000 Вт, 8 Ом, 133 дБ (макс), 50 Гц-18 кГц,  90°x50°, 24 кг                 </t>
  </si>
  <si>
    <t xml:space="preserve">Пластина для формирования горизонтального кластера, 1 пара чёрный                   </t>
  </si>
  <si>
    <t>кронштейн с регулируемым углом наклона для MB 200 UMH, 5° - 45°, белый</t>
  </si>
  <si>
    <t>Кронштейн с регулируемым углом наклона для MB 200 UMH, 5° - 45°, белый</t>
  </si>
  <si>
    <t>BF 2 B</t>
  </si>
  <si>
    <t>BAG-600CMS</t>
  </si>
  <si>
    <t xml:space="preserve">RMK-CMS600-3 </t>
  </si>
  <si>
    <t>Транспортировочная сумка для CMS-3</t>
  </si>
  <si>
    <t>Набор для крепления в рэк для CMS-3</t>
  </si>
  <si>
    <t>A 112</t>
  </si>
  <si>
    <t>A 115</t>
  </si>
  <si>
    <t>A 118</t>
  </si>
  <si>
    <t>A 115A</t>
  </si>
  <si>
    <t>A 118A</t>
  </si>
  <si>
    <t>SH-A112</t>
  </si>
  <si>
    <t>SH-A115</t>
  </si>
  <si>
    <t>SH-A118</t>
  </si>
  <si>
    <t>Аксессуары для  серии A-Line</t>
  </si>
  <si>
    <t>F01U270395</t>
  </si>
  <si>
    <t>F01U270396</t>
  </si>
  <si>
    <t>F01U270397</t>
  </si>
  <si>
    <t>Защитный чехол для  A 112 / A 112A</t>
  </si>
  <si>
    <t>Защитный чехол для A 115 / A 115A</t>
  </si>
  <si>
    <t>Защитный чехол для  A 118 / A 118A</t>
  </si>
  <si>
    <t>A 112A</t>
  </si>
  <si>
    <t>Сабвуфер, 18", 400 Вт, 8 Ом, 128 дБ, 30,6 кг</t>
  </si>
  <si>
    <t>Активный сабвуфер, 18",  мощность усилителя 400 Вт, 123 дБ, 31,3 кг</t>
  </si>
  <si>
    <t>Активный сабвуфер 1x15", встроенный усилитель 2 х 1000 Вт RMS/4 Ом, встроенный 24-битный DSP процессор 1 вход, 3 выхода, SPL 128 дБ</t>
  </si>
  <si>
    <t>Активный сабвуфер 1x18" , встроенный усилитель 2 х 1000 Вт RMS/4 Ом встроенный 24-битный DSP процессор 1 вход, 3 выхода, SPL 130 дБ</t>
  </si>
  <si>
    <t>Ножной переключатель со светодиодной индикацией</t>
  </si>
  <si>
    <t>Защитный чехол для PowerMate / CMS 2200-3</t>
  </si>
  <si>
    <t>F01U131113</t>
  </si>
  <si>
    <t>F01U214881</t>
  </si>
  <si>
    <t>F01U259015</t>
  </si>
  <si>
    <t>F01U171994</t>
  </si>
  <si>
    <t>RCM-28</t>
  </si>
  <si>
    <t>F01U267862</t>
  </si>
  <si>
    <t>RMK-PM600-3</t>
  </si>
  <si>
    <t>LML-1</t>
  </si>
  <si>
    <t>HiZ-Loudspeaker Line Measuring Load</t>
  </si>
  <si>
    <t>TS 100</t>
  </si>
  <si>
    <t>TS 100W</t>
  </si>
  <si>
    <t>TS 200</t>
  </si>
  <si>
    <t>TS 200W</t>
  </si>
  <si>
    <t>TS 400W</t>
  </si>
  <si>
    <t>WMK-25W</t>
  </si>
  <si>
    <t>SH-TS100(W)</t>
  </si>
  <si>
    <t>SH-TS200(W)</t>
  </si>
  <si>
    <t>CMS 600-3</t>
  </si>
  <si>
    <t xml:space="preserve">Комплекты COBRA-2 </t>
  </si>
  <si>
    <t xml:space="preserve">Комплекты COBRA-4 </t>
  </si>
  <si>
    <t>D-Lite activeone</t>
  </si>
  <si>
    <t>D-Lite activetwo</t>
  </si>
  <si>
    <t>Серия Vertical Array</t>
  </si>
  <si>
    <t xml:space="preserve">Аксессуары к серии Vertical Array </t>
  </si>
  <si>
    <t>AXM 12A</t>
  </si>
  <si>
    <t>PM 502</t>
  </si>
  <si>
    <t>Серия Power Mixer</t>
  </si>
  <si>
    <t>Аксессуары к микшерным пультам</t>
  </si>
  <si>
    <t>RMK 502</t>
  </si>
  <si>
    <t xml:space="preserve">Набор креплений в рэковую 19" стойку для PM 502 </t>
  </si>
  <si>
    <t>Н!</t>
  </si>
  <si>
    <t>2-канальный модуль IRIS-Net DSP с Omneo  &amp; AES/EBU</t>
  </si>
  <si>
    <t>USB-CAN переходник (вкл.19" панель)</t>
  </si>
  <si>
    <t>PowerSub 312</t>
  </si>
  <si>
    <t>Рекомендованные звуковые комплекты</t>
  </si>
  <si>
    <t>Усилители мощности для систем трансляции</t>
  </si>
  <si>
    <t>Комплекты D-Lite</t>
  </si>
  <si>
    <t>Комплекты Vertical Array</t>
  </si>
  <si>
    <t>VA 312-200</t>
  </si>
  <si>
    <t>VA 312-100</t>
  </si>
  <si>
    <t>VA 215</t>
  </si>
  <si>
    <t>VA 218</t>
  </si>
  <si>
    <t>VA 418</t>
  </si>
  <si>
    <t>VA 415</t>
  </si>
  <si>
    <t>Состоит из: 2х TS 100, 1x PowerSub 312</t>
  </si>
  <si>
    <t>Состоит из: 2x TS 200, 1x PowerSub 312</t>
  </si>
  <si>
    <t>Состоит из: 2x TS 400, 2x PSD 215, 2x TA-TS400</t>
  </si>
  <si>
    <t>Состоит из: 2x TS 400, 2x PSD 215, 2x PSE 215, 2x TA-TS 400</t>
  </si>
  <si>
    <t>Состоит из: 2x TS 400, 2x PSD 218, 2x TA-TS400</t>
  </si>
  <si>
    <t>Состоит из: 2x TS 400, 2x PSD 218, 2x PSE 218, 2x TA-TS 400</t>
  </si>
  <si>
    <t>Комплекты D-Liteactive, 3-полосный активный</t>
  </si>
  <si>
    <t>Cостоит из: 1x PowerSub 212, 2x D 8A</t>
  </si>
  <si>
    <t>Cостоит из: 2x PowerSub 112, 2x D 8A</t>
  </si>
  <si>
    <t>D-Lite 1000</t>
  </si>
  <si>
    <t>F01U218735</t>
  </si>
  <si>
    <t>Состоит из: 2х D8, 1х PowerSub 312, 2x PSS 408</t>
  </si>
  <si>
    <t>SH-AXM 12A</t>
  </si>
  <si>
    <t>Защитный щехол для AXM-12A</t>
  </si>
  <si>
    <t>U-TK100B</t>
  </si>
  <si>
    <t>U-TK100W</t>
  </si>
  <si>
    <t>U-TK200B</t>
  </si>
  <si>
    <t>U-TK200W</t>
  </si>
  <si>
    <t>F01U297641</t>
  </si>
  <si>
    <t>Активный микшерный пульт, 5 мик./лин., 3 стерео, 2 x 450 Вт RMS/4 Ом, 32 редактируемых стерео пресетов</t>
  </si>
  <si>
    <t>Микшерный пульт, 4 мик./лин + 2 мик./стерео лин. + 2 стерео лин. 2 x AUX, 2 процессора эффектов (24 бит), USB</t>
  </si>
  <si>
    <t>F01U276404</t>
  </si>
  <si>
    <t>F01U297971</t>
  </si>
  <si>
    <t>F01U297972</t>
  </si>
  <si>
    <t>F01U297973</t>
  </si>
  <si>
    <t>F01U297974</t>
  </si>
  <si>
    <t>F01U297975</t>
  </si>
  <si>
    <t>F01U297976</t>
  </si>
  <si>
    <t>Многофункциональный сценический монитор коаксиального типа, 12”, bi-amp, 520 Вт, 128 дБ SPL, 15 кг</t>
  </si>
  <si>
    <t>F01U266132</t>
  </si>
  <si>
    <t>Модуль Dante к Р64</t>
  </si>
  <si>
    <t>Пассивная акустическая система 1 x 15", черный цвет, 500 Вт 8 Ом, SPL 133 дБ, 90° х 50°, 28 кг</t>
  </si>
  <si>
    <t>Пассивная акустическая система 1 x 12", черный цвет, 500 Вт, 8 Ом, SPL 130 дБ, 90° х 50°, 21 кг</t>
  </si>
  <si>
    <t>Сабвуфер 1 x 15", черный цвет, 500 Вт, 8 Ом, SPL 125 дБ, 28,4 кг</t>
  </si>
  <si>
    <t>Сабвуфер 1 x 18", черный цвет, 500 Вт, 8 Ом, SPL 130 дБ, 38 кг</t>
  </si>
  <si>
    <t>Сабвуфер 2 x 18", черный цвет, 1000 Вт, 4 Ома, SPL 138 дБ, 68 кг</t>
  </si>
  <si>
    <t>Пассивная акустическая система 2 x 15", черный цвет, 1000 Вт, 4 Ома, SPL 139 дБ, 60° х 40°, 44,6 кг</t>
  </si>
  <si>
    <t>Полнодиапазонная акустическая система, 1 x 6" / 1", алюминевый корпус; 16 Ом;  600 Вт / 150 Вт (пик / RMS), черный</t>
  </si>
  <si>
    <t>Полнодиапазонная акустическая система, 1 x 6" / 1", алюминевый корпус; 16 Ω; 600 Вт / 150 Вт (пик / RMS),белый</t>
  </si>
  <si>
    <t>Полнодиапазонная акустическая система, 2 x 6" / 1"  алюминевый корпус; 8 Ω; 1200 Вт / 300 Вт (пик / RMS), черный</t>
  </si>
  <si>
    <t>Полнодиапазонная акустическая система, 2 x 6" / 1", алюминевый корпус; 8 Ω; 1200 Вт / 300 Вт (пик / RMS), белый</t>
  </si>
  <si>
    <t>Полнодиапазонная акустическая система, 4 x 6.5"+1", алюминиевый корпус, 4 Ом, SPL 131 дБ, 600 Вт RMS</t>
  </si>
  <si>
    <t>Полнодиапазонная акустическая система, 4x  6.5"+1", алюминиевый корпус, 4 Ом, SPL 131 дБ, 600 Вт RMS, белый</t>
  </si>
  <si>
    <t>F01U283244</t>
  </si>
  <si>
    <t>F01U283235</t>
  </si>
  <si>
    <t>F01U283236</t>
  </si>
  <si>
    <t>F01U283237</t>
  </si>
  <si>
    <t>F01U283238</t>
  </si>
  <si>
    <t>F01U283240</t>
  </si>
  <si>
    <t>F01U290510</t>
  </si>
  <si>
    <t>MI-1</t>
  </si>
  <si>
    <t>F01U101083</t>
  </si>
  <si>
    <t>D 12T</t>
  </si>
  <si>
    <t>Акустическая система, 1"/12, 300/ 150/ 75Вт/ 100В, 129 дБ (макс), 70 Гц-18 кГц, 80°x40°, 18 кг, корпус чёрный, weatherproof</t>
  </si>
  <si>
    <t>Xa2-PRO</t>
  </si>
  <si>
    <t>FX12-PRO</t>
  </si>
  <si>
    <t>FX20-PRO</t>
  </si>
  <si>
    <t>F01U308088</t>
  </si>
  <si>
    <t>F01U308089</t>
  </si>
  <si>
    <t>F01U100850</t>
  </si>
  <si>
    <t>F01U169490</t>
  </si>
  <si>
    <t>F01U169491</t>
  </si>
  <si>
    <t>Комплекты XA-2 PRO</t>
  </si>
  <si>
    <t>Xa2-PRO PnP</t>
  </si>
  <si>
    <t>Xa2-PRO FIR-1</t>
  </si>
  <si>
    <t>Xa2-PRO FIR-2</t>
  </si>
  <si>
    <t>Состоит из: 2 x FX12-PRO, 4 x FX20-PRO, 1 x DSP 600, 2 x LX 3000</t>
  </si>
  <si>
    <t>F01U283242</t>
  </si>
  <si>
    <t>F01U283243</t>
  </si>
  <si>
    <t>Поворотный настенный крепеж, черный, нагрузка 10 кг</t>
  </si>
  <si>
    <t>Поворотный настенный крепеж, белый, нагрузка 10 кг</t>
  </si>
  <si>
    <t>Транспортировочный чехол для TS 100/TS100W</t>
  </si>
  <si>
    <t>Транспортировочный чехол для TS 200/TS200W</t>
  </si>
  <si>
    <t>Универсальный трансформатор, 100 В, 16/8  Ом, черный</t>
  </si>
  <si>
    <t>Универсальный трансформатор, 100 В, 16/8  Ом, белый</t>
  </si>
  <si>
    <t>Универсальный трансформатор,  200 В, 8/4 Ома, черный</t>
  </si>
  <si>
    <t>Универсальный трансформатор,  200 В, 8/4 Ома, белый</t>
  </si>
  <si>
    <t>Коаксиальная акустическая система, 12" / 1,4", конический рупор, 80°x40° 700Вт / 350W, 8 Ом, SPL 134 дБ, 49,5 кг</t>
  </si>
  <si>
    <t>Рупорный сабвуфер 18" , 1200 Вт / 600 Вт, 8 Ом, SPL 132 дБ, 54,2 кг</t>
  </si>
  <si>
    <t>Настенный крепеж для TS400, белый</t>
  </si>
  <si>
    <t>Настенный крепеж для TS400, черный</t>
  </si>
  <si>
    <t>LPN + обрезной фильтр для CL и LX усилителей,  2-канальный</t>
  </si>
  <si>
    <t>Настенный  4-кнопочный модуль  для  PWS-C контроллера</t>
  </si>
  <si>
    <t xml:space="preserve">Настенный 6-кнопочный модуль для PWS-C контроллера </t>
  </si>
  <si>
    <t>F01U298728</t>
  </si>
  <si>
    <t>F01U298729</t>
  </si>
  <si>
    <t>F01U298730</t>
  </si>
  <si>
    <t>F01U298731</t>
  </si>
  <si>
    <t>Системные рэки для COBRA-2 и COBRA-4</t>
  </si>
  <si>
    <t>CSR 3LX-FIR</t>
  </si>
  <si>
    <t>R14 x1, DSP600 x1, LX3000 x3, CP48 x1, AC232 x1, MXX XLR x6, BF-2B x2, BF-1B x1</t>
  </si>
  <si>
    <t>CSR 2LX</t>
  </si>
  <si>
    <t>R10 x1, DSP260 x1, LX3000 x2, CP48 x1, AC232 x1, MXX XLR x4</t>
  </si>
  <si>
    <t>Аксессуары для системных рэков</t>
  </si>
  <si>
    <t>Панель-вставка 1-высотная  19" , цвет черный</t>
  </si>
  <si>
    <t xml:space="preserve">19"-вентиляционная панель </t>
  </si>
  <si>
    <t>Панель-вставка 2 -высотная 19" , цвет черный</t>
  </si>
  <si>
    <t xml:space="preserve">Панель-вставка 1-высотная 19" , цвет антрацид </t>
  </si>
  <si>
    <t>Панель-вставка 2-высотная 19", цвет антрацид</t>
  </si>
  <si>
    <t>Рэковая стойка, 10 U, 2-дверная, противоударная</t>
  </si>
  <si>
    <t>Рэковая стойка, 14 U, 2-дверная, противоударная</t>
  </si>
  <si>
    <t>Рэковая стойка, 18 U, 2-дверная, противоударная</t>
  </si>
  <si>
    <t>COBRA-TOP x4, COBRA-SUB x4, PSS 401 x4, PSS 404 x2, PSS 415 x2, CSW 25 x1, CSR 2LX x1</t>
  </si>
  <si>
    <t>COBRA-2-SUB</t>
  </si>
  <si>
    <t>COBRA-TOP x4, COBRA-PWH x4, PSS 401 x4, PSS 404 x2, PSS 415 x2, CSW 25 x1, CSR 2LX x1</t>
  </si>
  <si>
    <t>COBRA-2-PWH</t>
  </si>
  <si>
    <t>COBRA-TOP x4, COBRA-SUB x4, DSP 260 x1, LX 3000 x2</t>
  </si>
  <si>
    <t>COBRA-2-PRO</t>
  </si>
  <si>
    <t>COBRA-4 TOP x4, COBRA-PWH x8, COBRA-4 FAR x2, PSS 801 x8, PSS 808 x6, CSW 25 x2, CSR 3LX-FIR x2</t>
  </si>
  <si>
    <t>COBRA-4-LX-FIR</t>
  </si>
  <si>
    <t>COBRA 4-TOP x4, COBRA PWH x8, COBRA-4 FAR x2, PSS 801 x8, PSS 808 x6, CSW 25 x2, CSR 2LX x2</t>
  </si>
  <si>
    <t>COBRA-4-LX</t>
  </si>
  <si>
    <t>COBRA 4-TOP x4, COBRA PWH x8, COBRA-4 FAR x2, DSP 260 x2, LX 3000 x4</t>
  </si>
  <si>
    <t>COBRA-4-PRO</t>
  </si>
  <si>
    <t>COBRA</t>
  </si>
  <si>
    <t xml:space="preserve">FB-FX12-BK </t>
  </si>
  <si>
    <t>F01U311911</t>
  </si>
  <si>
    <t>Крепление для подвеса FX12-PRO</t>
  </si>
  <si>
    <t>Артикул</t>
  </si>
  <si>
    <t>Модель</t>
  </si>
  <si>
    <t>F01U218736</t>
  </si>
  <si>
    <t>F01U218782</t>
  </si>
  <si>
    <t xml:space="preserve">снято </t>
  </si>
  <si>
    <t>F01U308176</t>
  </si>
  <si>
    <t>OM-1</t>
  </si>
  <si>
    <t>Dante based audio network card for P64, up to 32 x 32</t>
  </si>
  <si>
    <t>F01U135396</t>
  </si>
  <si>
    <t>D 11A</t>
  </si>
  <si>
    <t xml:space="preserve">Активная акустическая система 1"/12",400Вт, 126дБ (макс), 48-20 кГц, 80°x40°, 15.3 кг, корпус черный  </t>
  </si>
  <si>
    <t>снято</t>
  </si>
  <si>
    <t>Защитный чехол для D8/D8W, материал ПВХ</t>
  </si>
  <si>
    <t>Защитный чехол для D 12, D 12T, D 12-3, материал ПВХ</t>
  </si>
  <si>
    <t>Защитный чехол для D 15-3, материал ПВХ</t>
  </si>
  <si>
    <t>Защитный чехол для Sub 112, материал ПВХ</t>
  </si>
  <si>
    <t>Защитный чехол для PowerSub 212, материал ПВХ</t>
  </si>
  <si>
    <t>U-образный крепёжный элемент для D 12, D 12-3, черный</t>
  </si>
  <si>
    <t>U-образный крепёжный элемент для D12, D12-3, белый</t>
  </si>
  <si>
    <t>U-образный крепёжный элемент для D 8, черный</t>
  </si>
  <si>
    <t>U-образный крепёжный элемент для D 8, белый</t>
  </si>
  <si>
    <t>U-образная крепёжная скоба для D12, D12T, D12-3</t>
  </si>
  <si>
    <t>F01U267861</t>
  </si>
  <si>
    <t>F01U288668</t>
  </si>
  <si>
    <t>F01U283245</t>
  </si>
  <si>
    <t>Состоит из: 2 x FX12-PRO, 4 x FX20-PRO, 2 x Xa 4000</t>
  </si>
  <si>
    <t>Состоит из: 2 x FX12-PRO, 4 x FX20-PRO, 1 x DSP 600, 2 x SL 2400</t>
  </si>
  <si>
    <r>
      <t>Акустическая система, 12", 250 Вт, 8 Ом, 124 дБ, 90</t>
    </r>
    <r>
      <rPr>
        <vertAlign val="superscript"/>
        <sz val="12"/>
        <color indexed="8"/>
        <rFont val="Cambria"/>
        <family val="0"/>
      </rPr>
      <t>о</t>
    </r>
    <r>
      <rPr>
        <sz val="12"/>
        <color indexed="8"/>
        <rFont val="Cambria"/>
        <family val="0"/>
      </rPr>
      <t>х50</t>
    </r>
    <r>
      <rPr>
        <vertAlign val="superscript"/>
        <sz val="12"/>
        <color indexed="8"/>
        <rFont val="Cambria"/>
        <family val="0"/>
      </rPr>
      <t>о</t>
    </r>
    <r>
      <rPr>
        <sz val="12"/>
        <color indexed="8"/>
        <rFont val="Cambria"/>
        <family val="0"/>
      </rPr>
      <t>, 16 кг</t>
    </r>
  </si>
  <si>
    <r>
      <t>Акустическая система, 15", 400 Вт, 8 Ом, 129 дБ, 90</t>
    </r>
    <r>
      <rPr>
        <vertAlign val="superscript"/>
        <sz val="12"/>
        <color indexed="8"/>
        <rFont val="Cambria"/>
        <family val="0"/>
      </rPr>
      <t>о</t>
    </r>
    <r>
      <rPr>
        <sz val="12"/>
        <color indexed="8"/>
        <rFont val="Cambria"/>
        <family val="0"/>
      </rPr>
      <t>х50</t>
    </r>
    <r>
      <rPr>
        <vertAlign val="superscript"/>
        <sz val="12"/>
        <color indexed="8"/>
        <rFont val="Cambria"/>
        <family val="0"/>
      </rPr>
      <t>о</t>
    </r>
    <r>
      <rPr>
        <sz val="12"/>
        <color indexed="8"/>
        <rFont val="Cambria"/>
        <family val="0"/>
      </rPr>
      <t>, 21,9 кг</t>
    </r>
  </si>
  <si>
    <r>
      <t>Активная акустическая система 2-полосная, 12"/1,5",  500 Вт, 121 дБ, 90</t>
    </r>
    <r>
      <rPr>
        <vertAlign val="superscript"/>
        <sz val="12"/>
        <color indexed="8"/>
        <rFont val="Cambria"/>
        <family val="0"/>
      </rPr>
      <t>о</t>
    </r>
    <r>
      <rPr>
        <sz val="12"/>
        <color indexed="8"/>
        <rFont val="Cambria"/>
        <family val="0"/>
      </rPr>
      <t>х50</t>
    </r>
    <r>
      <rPr>
        <vertAlign val="superscript"/>
        <sz val="12"/>
        <color indexed="8"/>
        <rFont val="Cambria"/>
        <family val="0"/>
      </rPr>
      <t>о</t>
    </r>
    <r>
      <rPr>
        <sz val="12"/>
        <color indexed="8"/>
        <rFont val="Cambria"/>
        <family val="0"/>
      </rPr>
      <t>, 16,8 кг</t>
    </r>
  </si>
  <si>
    <r>
      <t>Активная акустическая система 2-полосная, 15"/1,5", 500 Вт, 124 дБ, 90</t>
    </r>
    <r>
      <rPr>
        <vertAlign val="superscript"/>
        <sz val="12"/>
        <color indexed="8"/>
        <rFont val="Cambria"/>
        <family val="0"/>
      </rPr>
      <t>о</t>
    </r>
    <r>
      <rPr>
        <sz val="12"/>
        <color indexed="8"/>
        <rFont val="Cambria"/>
        <family val="0"/>
      </rPr>
      <t>х50</t>
    </r>
    <r>
      <rPr>
        <vertAlign val="superscript"/>
        <sz val="12"/>
        <color indexed="8"/>
        <rFont val="Cambria"/>
        <family val="0"/>
      </rPr>
      <t>о</t>
    </r>
    <r>
      <rPr>
        <sz val="12"/>
        <color indexed="8"/>
        <rFont val="Cambria"/>
        <family val="0"/>
      </rPr>
      <t>, 22,5 кг</t>
    </r>
  </si>
  <si>
    <r>
      <t>Кабель Speakon-Speakon  2 x 2.5 мм</t>
    </r>
    <r>
      <rPr>
        <vertAlign val="superscript"/>
        <sz val="12"/>
        <color indexed="55"/>
        <rFont val="Cambria"/>
        <family val="0"/>
      </rPr>
      <t>2</t>
    </r>
    <r>
      <rPr>
        <sz val="12"/>
        <color indexed="55"/>
        <rFont val="Cambria"/>
        <family val="0"/>
      </rPr>
      <t>, 1.1 м (CSR-Rack)</t>
    </r>
  </si>
  <si>
    <r>
      <t>Кабель Speakon-Speakon 4 x 2,5  мм</t>
    </r>
    <r>
      <rPr>
        <vertAlign val="superscript"/>
        <sz val="12"/>
        <rFont val="Cambria"/>
        <family val="0"/>
      </rPr>
      <t>2</t>
    </r>
    <r>
      <rPr>
        <sz val="12"/>
        <rFont val="Cambria"/>
        <family val="0"/>
      </rPr>
      <t>, 4pin, 1,5 м</t>
    </r>
  </si>
  <si>
    <r>
      <t>КабельSpeakon-Speakon  4 x 2,5  мм</t>
    </r>
    <r>
      <rPr>
        <vertAlign val="superscript"/>
        <sz val="12"/>
        <rFont val="Cambria"/>
        <family val="0"/>
      </rPr>
      <t>2</t>
    </r>
    <r>
      <rPr>
        <sz val="12"/>
        <rFont val="Cambria"/>
        <family val="0"/>
      </rPr>
      <t>, 4pin, 4  м</t>
    </r>
  </si>
  <si>
    <r>
      <t>Кабель Speakon-Speakon 4 x 2,5  мм</t>
    </r>
    <r>
      <rPr>
        <vertAlign val="superscript"/>
        <sz val="12"/>
        <rFont val="Cambria"/>
        <family val="0"/>
      </rPr>
      <t>2</t>
    </r>
    <r>
      <rPr>
        <sz val="12"/>
        <rFont val="Cambria"/>
        <family val="0"/>
      </rPr>
      <t>, 4pin, 8  м</t>
    </r>
  </si>
  <si>
    <r>
      <t>Кабель Speakon-Speakon 4 x 2,5  мм</t>
    </r>
    <r>
      <rPr>
        <vertAlign val="superscript"/>
        <sz val="12"/>
        <rFont val="Cambria"/>
        <family val="0"/>
      </rPr>
      <t>2</t>
    </r>
    <r>
      <rPr>
        <sz val="12"/>
        <rFont val="Cambria"/>
        <family val="0"/>
      </rPr>
      <t>, 4pin, 15  м</t>
    </r>
  </si>
  <si>
    <r>
      <t>Кабель Speakon-Speakon 8 x 2,5  мм</t>
    </r>
    <r>
      <rPr>
        <vertAlign val="superscript"/>
        <sz val="12"/>
        <rFont val="Cambria"/>
        <family val="0"/>
      </rPr>
      <t>2</t>
    </r>
    <r>
      <rPr>
        <sz val="12"/>
        <rFont val="Cambria"/>
        <family val="0"/>
      </rPr>
      <t>, 8pin, 1,5  м</t>
    </r>
  </si>
  <si>
    <r>
      <t>Кабель Speakon-Speakon 8 x 2,5  мм</t>
    </r>
    <r>
      <rPr>
        <vertAlign val="superscript"/>
        <sz val="12"/>
        <rFont val="Cambria"/>
        <family val="0"/>
      </rPr>
      <t>2</t>
    </r>
    <r>
      <rPr>
        <sz val="12"/>
        <rFont val="Cambria"/>
        <family val="0"/>
      </rPr>
      <t>, 8pin, 4  м</t>
    </r>
  </si>
  <si>
    <r>
      <t>Кабель Speakon-Speakon 8 x 2,5 мм</t>
    </r>
    <r>
      <rPr>
        <vertAlign val="superscript"/>
        <sz val="12"/>
        <rFont val="Cambria"/>
        <family val="0"/>
      </rPr>
      <t>2</t>
    </r>
    <r>
      <rPr>
        <sz val="12"/>
        <rFont val="Cambria"/>
        <family val="0"/>
      </rPr>
      <t>, 8pin, 8  м</t>
    </r>
  </si>
  <si>
    <r>
      <t>Кабель Speakon-Speakon 8 x 2,5  мм</t>
    </r>
    <r>
      <rPr>
        <vertAlign val="superscript"/>
        <sz val="12"/>
        <rFont val="Cambria"/>
        <family val="0"/>
      </rPr>
      <t>2</t>
    </r>
    <r>
      <rPr>
        <sz val="12"/>
        <rFont val="Cambria"/>
        <family val="0"/>
      </rPr>
      <t>, 8pin, 15  м</t>
    </r>
  </si>
  <si>
    <t xml:space="preserve"> цена</t>
  </si>
  <si>
    <t>дилер 1 уровень</t>
  </si>
  <si>
    <t>дилер 2 уровень</t>
  </si>
  <si>
    <t>дилер 3 уровень</t>
  </si>
  <si>
    <t>Цена на потолочные громкоговорители указана за пару</t>
  </si>
  <si>
    <t>Cерия A-Line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</si>
</sst>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RUB&quot;;\-#,##0\ &quot;RUB&quot;"/>
    <numFmt numFmtId="165" formatCode="#,##0\ &quot;RUB&quot;;[Red]\-#,##0\ &quot;RUB&quot;"/>
    <numFmt numFmtId="166" formatCode="#,##0.00\ &quot;RUB&quot;;\-#,##0.00\ &quot;RUB&quot;"/>
    <numFmt numFmtId="167" formatCode="#,##0.00\ &quot;RUB&quot;;[Red]\-#,##0.00\ &quot;RUB&quot;"/>
    <numFmt numFmtId="168" formatCode="_-* #,##0\ &quot;RUB&quot;_-;\-* #,##0\ &quot;RUB&quot;_-;_-* &quot;-&quot;\ &quot;RUB&quot;_-;_-@_-"/>
    <numFmt numFmtId="169" formatCode="_-* #,##0\ _R_U_B_-;\-* #,##0\ _R_U_B_-;_-* &quot;-&quot;\ _R_U_B_-;_-@_-"/>
    <numFmt numFmtId="170" formatCode="_-* #,##0.00\ &quot;RUB&quot;_-;\-* #,##0.00\ &quot;RUB&quot;_-;_-* &quot;-&quot;??\ &quot;RUB&quot;_-;_-@_-"/>
    <numFmt numFmtId="171" formatCode="_-* #,##0.00\ _R_U_B_-;\-* #,##0.00\ _R_U_B_-;_-* &quot;-&quot;??\ _R_U_B_-;_-@_-"/>
    <numFmt numFmtId="172" formatCode="[$€-2]\ #,##0"/>
    <numFmt numFmtId="173" formatCode="#,###,###,###"/>
    <numFmt numFmtId="174" formatCode="[$€-2]\ #,##0;\-[$€-2]\ #,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€-2]\ #,##0.00"/>
    <numFmt numFmtId="180" formatCode="0.0%"/>
    <numFmt numFmtId="181" formatCode="0.000%"/>
    <numFmt numFmtId="182" formatCode="_-[$€-2]\ * #,##0.00_-;\-[$€-2]\ * #,##0.00_-;_-[$€-2]\ * &quot;-&quot;??_-;_-@_-"/>
    <numFmt numFmtId="183" formatCode="#,##0.00\ [$€-407]"/>
    <numFmt numFmtId="184" formatCode="_-[$€-2]\ * #,##0.0_-;\-[$€-2]\ * #,##0.0_-;_-[$€-2]\ * &quot;-&quot;??_-;_-@_-"/>
    <numFmt numFmtId="185" formatCode="_-[$€-2]\ * #,##0_-;\-[$€-2]\ * #,##0_-;_-[$€-2]\ * &quot;-&quot;??_-;_-@_-"/>
    <numFmt numFmtId="186" formatCode="[$-FC19]d\ mmmm\ yyyy\ &quot;г.&quot;"/>
    <numFmt numFmtId="187" formatCode="0.00000"/>
    <numFmt numFmtId="188" formatCode="0.0000"/>
    <numFmt numFmtId="189" formatCode="0.000"/>
    <numFmt numFmtId="190" formatCode="0.0"/>
    <numFmt numFmtId="191" formatCode="#,##0.00&quot;р.&quot;"/>
    <numFmt numFmtId="192" formatCode="#,##0.0&quot;р.&quot;"/>
    <numFmt numFmtId="193" formatCode="#,##0&quot;р.&quot;"/>
    <numFmt numFmtId="194" formatCode="#,##0\ [$€-47E]"/>
    <numFmt numFmtId="195" formatCode="_-* #,##0.00[$р.-419]_-;\-* #,##0.00[$р.-419]_-;_-* &quot;-&quot;??[$р.-419]_-;_-@_-"/>
    <numFmt numFmtId="196" formatCode="#,##0_р_.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9"/>
      <name val="Geneva"/>
      <family val="0"/>
    </font>
    <font>
      <sz val="8"/>
      <name val="EurosTMed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0"/>
    </font>
    <font>
      <sz val="12"/>
      <name val="Cambria"/>
      <family val="0"/>
    </font>
    <font>
      <sz val="12"/>
      <color indexed="8"/>
      <name val="Cambria"/>
      <family val="0"/>
    </font>
    <font>
      <sz val="12"/>
      <color indexed="55"/>
      <name val="Cambria"/>
      <family val="0"/>
    </font>
    <font>
      <vertAlign val="superscript"/>
      <sz val="12"/>
      <color indexed="8"/>
      <name val="Cambria"/>
      <family val="0"/>
    </font>
    <font>
      <vertAlign val="superscript"/>
      <sz val="12"/>
      <color indexed="55"/>
      <name val="Cambria"/>
      <family val="0"/>
    </font>
    <font>
      <vertAlign val="superscript"/>
      <sz val="12"/>
      <name val="Cambria"/>
      <family val="0"/>
    </font>
    <font>
      <b/>
      <sz val="12"/>
      <color indexed="10"/>
      <name val="Cambria"/>
      <family val="0"/>
    </font>
    <font>
      <sz val="11"/>
      <color indexed="14"/>
      <name val="Calibri"/>
      <family val="2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 Cyr"/>
      <family val="0"/>
    </font>
    <font>
      <b/>
      <sz val="18"/>
      <color indexed="62"/>
      <name val="Cambria"/>
      <family val="2"/>
    </font>
    <font>
      <sz val="12"/>
      <color indexed="22"/>
      <name val="Cambria"/>
      <family val="0"/>
    </font>
    <font>
      <b/>
      <sz val="12"/>
      <color indexed="8"/>
      <name val="Cambria"/>
      <family val="0"/>
    </font>
    <font>
      <sz val="12"/>
      <color indexed="10"/>
      <name val="Cambria"/>
      <family val="0"/>
    </font>
    <font>
      <i/>
      <sz val="12"/>
      <color indexed="8"/>
      <name val="Cambria"/>
      <family val="0"/>
    </font>
    <font>
      <b/>
      <i/>
      <sz val="12"/>
      <color indexed="10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Cambria"/>
      <family val="0"/>
    </font>
    <font>
      <b/>
      <sz val="12"/>
      <color rgb="FFFF0000"/>
      <name val="Cambria"/>
      <family val="0"/>
    </font>
    <font>
      <sz val="12"/>
      <color rgb="FF000000"/>
      <name val="Cambria"/>
      <family val="0"/>
    </font>
    <font>
      <b/>
      <sz val="12"/>
      <color theme="1"/>
      <name val="Cambria"/>
      <family val="0"/>
    </font>
    <font>
      <sz val="12"/>
      <color theme="0" tint="-0.24997000396251678"/>
      <name val="Cambria"/>
      <family val="0"/>
    </font>
    <font>
      <sz val="12"/>
      <color theme="1"/>
      <name val="Cambria"/>
      <family val="0"/>
    </font>
    <font>
      <b/>
      <sz val="12"/>
      <color rgb="FF000000"/>
      <name val="Cambria"/>
      <family val="0"/>
    </font>
    <font>
      <sz val="12"/>
      <color rgb="FFFF0000"/>
      <name val="Cambria"/>
      <family val="0"/>
    </font>
    <font>
      <i/>
      <sz val="12"/>
      <color rgb="FF000000"/>
      <name val="Cambria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6" fillId="25" borderId="0" applyNumberFormat="0" applyBorder="0" applyAlignment="0" applyProtection="0"/>
    <xf numFmtId="0" fontId="43" fillId="26" borderId="0" applyNumberFormat="0" applyBorder="0" applyAlignment="0" applyProtection="0"/>
    <xf numFmtId="0" fontId="6" fillId="17" borderId="0" applyNumberFormat="0" applyBorder="0" applyAlignment="0" applyProtection="0"/>
    <xf numFmtId="0" fontId="43" fillId="27" borderId="0" applyNumberFormat="0" applyBorder="0" applyAlignment="0" applyProtection="0"/>
    <xf numFmtId="0" fontId="6" fillId="19" borderId="0" applyNumberFormat="0" applyBorder="0" applyAlignment="0" applyProtection="0"/>
    <xf numFmtId="0" fontId="43" fillId="28" borderId="0" applyNumberFormat="0" applyBorder="0" applyAlignment="0" applyProtection="0"/>
    <xf numFmtId="0" fontId="6" fillId="29" borderId="0" applyNumberFormat="0" applyBorder="0" applyAlignment="0" applyProtection="0"/>
    <xf numFmtId="0" fontId="43" fillId="30" borderId="0" applyNumberFormat="0" applyBorder="0" applyAlignment="0" applyProtection="0"/>
    <xf numFmtId="0" fontId="6" fillId="31" borderId="0" applyNumberFormat="0" applyBorder="0" applyAlignment="0" applyProtection="0"/>
    <xf numFmtId="0" fontId="43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>
      <alignment/>
      <protection/>
    </xf>
    <xf numFmtId="0" fontId="43" fillId="34" borderId="0" applyNumberFormat="0" applyBorder="0" applyAlignment="0" applyProtection="0"/>
    <xf numFmtId="0" fontId="6" fillId="35" borderId="0" applyNumberFormat="0" applyBorder="0" applyAlignment="0" applyProtection="0"/>
    <xf numFmtId="0" fontId="43" fillId="36" borderId="0" applyNumberFormat="0" applyBorder="0" applyAlignment="0" applyProtection="0"/>
    <xf numFmtId="0" fontId="6" fillId="37" borderId="0" applyNumberFormat="0" applyBorder="0" applyAlignment="0" applyProtection="0"/>
    <xf numFmtId="0" fontId="43" fillId="38" borderId="0" applyNumberFormat="0" applyBorder="0" applyAlignment="0" applyProtection="0"/>
    <xf numFmtId="0" fontId="6" fillId="39" borderId="0" applyNumberFormat="0" applyBorder="0" applyAlignment="0" applyProtection="0"/>
    <xf numFmtId="0" fontId="43" fillId="40" borderId="0" applyNumberFormat="0" applyBorder="0" applyAlignment="0" applyProtection="0"/>
    <xf numFmtId="0" fontId="6" fillId="29" borderId="0" applyNumberFormat="0" applyBorder="0" applyAlignment="0" applyProtection="0"/>
    <xf numFmtId="0" fontId="43" fillId="41" borderId="0" applyNumberFormat="0" applyBorder="0" applyAlignment="0" applyProtection="0"/>
    <xf numFmtId="0" fontId="6" fillId="31" borderId="0" applyNumberFormat="0" applyBorder="0" applyAlignment="0" applyProtection="0"/>
    <xf numFmtId="0" fontId="43" fillId="42" borderId="0" applyNumberFormat="0" applyBorder="0" applyAlignment="0" applyProtection="0"/>
    <xf numFmtId="0" fontId="6" fillId="43" borderId="0" applyNumberFormat="0" applyBorder="0" applyAlignment="0" applyProtection="0"/>
    <xf numFmtId="0" fontId="44" fillId="44" borderId="1" applyNumberFormat="0" applyAlignment="0" applyProtection="0"/>
    <xf numFmtId="0" fontId="7" fillId="13" borderId="2" applyNumberFormat="0" applyAlignment="0" applyProtection="0"/>
    <xf numFmtId="0" fontId="45" fillId="45" borderId="3" applyNumberFormat="0" applyAlignment="0" applyProtection="0"/>
    <xf numFmtId="0" fontId="8" fillId="46" borderId="4" applyNumberFormat="0" applyAlignment="0" applyProtection="0"/>
    <xf numFmtId="0" fontId="46" fillId="45" borderId="1" applyNumberFormat="0" applyAlignment="0" applyProtection="0"/>
    <xf numFmtId="0" fontId="9" fillId="46" borderId="2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10" fillId="0" borderId="6" applyNumberFormat="0" applyFill="0" applyAlignment="0" applyProtection="0"/>
    <xf numFmtId="0" fontId="49" fillId="0" borderId="7" applyNumberFormat="0" applyFill="0" applyAlignment="0" applyProtection="0"/>
    <xf numFmtId="0" fontId="11" fillId="0" borderId="8" applyNumberFormat="0" applyFill="0" applyAlignment="0" applyProtection="0"/>
    <xf numFmtId="0" fontId="50" fillId="0" borderId="9" applyNumberFormat="0" applyFill="0" applyAlignment="0" applyProtection="0"/>
    <xf numFmtId="0" fontId="1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3" fillId="0" borderId="12" applyNumberFormat="0" applyFill="0" applyAlignment="0" applyProtection="0"/>
    <xf numFmtId="0" fontId="52" fillId="47" borderId="13" applyNumberFormat="0" applyAlignment="0" applyProtection="0"/>
    <xf numFmtId="0" fontId="14" fillId="48" borderId="14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6" fillId="5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17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5" fillId="53" borderId="16" applyNumberFormat="0" applyFont="0" applyAlignment="0" applyProtection="0"/>
    <xf numFmtId="9" fontId="0" fillId="0" borderId="0" applyFont="0" applyFill="0" applyBorder="0" applyAlignment="0" applyProtection="0"/>
    <xf numFmtId="0" fontId="58" fillId="0" borderId="17" applyNumberFormat="0" applyFill="0" applyAlignment="0" applyProtection="0"/>
    <xf numFmtId="0" fontId="1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54" borderId="0" applyNumberFormat="0" applyBorder="0" applyAlignment="0" applyProtection="0"/>
    <xf numFmtId="0" fontId="21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55" borderId="0" xfId="0" applyFont="1" applyFill="1" applyBorder="1" applyAlignment="1">
      <alignment horizontal="center" vertical="center"/>
    </xf>
    <xf numFmtId="0" fontId="61" fillId="55" borderId="0" xfId="0" applyFont="1" applyFill="1" applyBorder="1" applyAlignment="1">
      <alignment horizontal="right" vertical="center"/>
    </xf>
    <xf numFmtId="0" fontId="23" fillId="55" borderId="0" xfId="0" applyFont="1" applyFill="1" applyAlignment="1">
      <alignment/>
    </xf>
    <xf numFmtId="0" fontId="23" fillId="55" borderId="19" xfId="0" applyFont="1" applyFill="1" applyBorder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1" fontId="22" fillId="55" borderId="19" xfId="0" applyNumberFormat="1" applyFont="1" applyFill="1" applyBorder="1" applyAlignment="1">
      <alignment vertical="center"/>
    </xf>
    <xf numFmtId="1" fontId="22" fillId="55" borderId="19" xfId="0" applyNumberFormat="1" applyFont="1" applyFill="1" applyBorder="1" applyAlignment="1">
      <alignment horizontal="left" vertical="center" wrapText="1"/>
    </xf>
    <xf numFmtId="0" fontId="22" fillId="55" borderId="19" xfId="0" applyFont="1" applyFill="1" applyBorder="1" applyAlignment="1">
      <alignment horizontal="left" vertical="center" wrapText="1"/>
    </xf>
    <xf numFmtId="182" fontId="22" fillId="55" borderId="19" xfId="0" applyNumberFormat="1" applyFont="1" applyFill="1" applyBorder="1" applyAlignment="1">
      <alignment horizontal="left" vertical="center" wrapText="1"/>
    </xf>
    <xf numFmtId="0" fontId="23" fillId="55" borderId="19" xfId="0" applyFont="1" applyFill="1" applyBorder="1" applyAlignment="1">
      <alignment/>
    </xf>
    <xf numFmtId="49" fontId="29" fillId="55" borderId="0" xfId="0" applyNumberFormat="1" applyFont="1" applyFill="1" applyBorder="1" applyAlignment="1">
      <alignment horizontal="center" vertical="center"/>
    </xf>
    <xf numFmtId="173" fontId="23" fillId="55" borderId="19" xfId="0" applyNumberFormat="1" applyFont="1" applyFill="1" applyBorder="1" applyAlignment="1">
      <alignment horizontal="left" vertical="center"/>
    </xf>
    <xf numFmtId="182" fontId="23" fillId="55" borderId="19" xfId="0" applyNumberFormat="1" applyFont="1" applyFill="1" applyBorder="1" applyAlignment="1">
      <alignment horizontal="right" vertical="center" wrapText="1"/>
    </xf>
    <xf numFmtId="182" fontId="23" fillId="55" borderId="19" xfId="0" applyNumberFormat="1" applyFont="1" applyFill="1" applyBorder="1" applyAlignment="1">
      <alignment/>
    </xf>
    <xf numFmtId="0" fontId="62" fillId="55" borderId="0" xfId="0" applyFont="1" applyFill="1" applyBorder="1" applyAlignment="1">
      <alignment horizontal="center" vertical="center" wrapText="1"/>
    </xf>
    <xf numFmtId="173" fontId="23" fillId="55" borderId="19" xfId="0" applyNumberFormat="1" applyFont="1" applyFill="1" applyBorder="1" applyAlignment="1">
      <alignment vertical="center"/>
    </xf>
    <xf numFmtId="0" fontId="63" fillId="55" borderId="19" xfId="0" applyFont="1" applyFill="1" applyBorder="1" applyAlignment="1">
      <alignment horizontal="left" vertical="center" wrapText="1"/>
    </xf>
    <xf numFmtId="0" fontId="64" fillId="55" borderId="0" xfId="0" applyFont="1" applyFill="1" applyBorder="1" applyAlignment="1">
      <alignment horizontal="center" vertical="center"/>
    </xf>
    <xf numFmtId="0" fontId="63" fillId="55" borderId="19" xfId="0" applyFont="1" applyFill="1" applyBorder="1" applyAlignment="1">
      <alignment horizontal="left" vertical="top"/>
    </xf>
    <xf numFmtId="0" fontId="23" fillId="55" borderId="0" xfId="0" applyFont="1" applyFill="1" applyBorder="1" applyAlignment="1">
      <alignment vertical="top"/>
    </xf>
    <xf numFmtId="0" fontId="23" fillId="55" borderId="0" xfId="0" applyFont="1" applyFill="1" applyBorder="1" applyAlignment="1">
      <alignment horizontal="center" vertical="center"/>
    </xf>
    <xf numFmtId="1" fontId="22" fillId="55" borderId="19" xfId="0" applyNumberFormat="1" applyFont="1" applyFill="1" applyBorder="1" applyAlignment="1">
      <alignment vertical="center" wrapText="1"/>
    </xf>
    <xf numFmtId="182" fontId="22" fillId="55" borderId="19" xfId="0" applyNumberFormat="1" applyFont="1" applyFill="1" applyBorder="1" applyAlignment="1">
      <alignment vertical="center"/>
    </xf>
    <xf numFmtId="1" fontId="23" fillId="55" borderId="19" xfId="0" applyNumberFormat="1" applyFont="1" applyFill="1" applyBorder="1" applyAlignment="1">
      <alignment horizontal="left" vertical="center"/>
    </xf>
    <xf numFmtId="0" fontId="23" fillId="55" borderId="0" xfId="0" applyFont="1" applyFill="1" applyAlignment="1">
      <alignment horizontal="left"/>
    </xf>
    <xf numFmtId="0" fontId="63" fillId="55" borderId="19" xfId="0" applyFont="1" applyFill="1" applyBorder="1" applyAlignment="1">
      <alignment vertical="center" wrapText="1"/>
    </xf>
    <xf numFmtId="0" fontId="62" fillId="55" borderId="0" xfId="0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vertical="center"/>
    </xf>
    <xf numFmtId="1" fontId="23" fillId="55" borderId="19" xfId="0" applyNumberFormat="1" applyFont="1" applyFill="1" applyBorder="1" applyAlignment="1">
      <alignment vertical="center"/>
    </xf>
    <xf numFmtId="1" fontId="23" fillId="55" borderId="19" xfId="0" applyNumberFormat="1" applyFont="1" applyFill="1" applyBorder="1" applyAlignment="1">
      <alignment horizontal="left" vertical="center" wrapText="1"/>
    </xf>
    <xf numFmtId="0" fontId="23" fillId="55" borderId="0" xfId="0" applyFont="1" applyFill="1" applyAlignment="1">
      <alignment horizontal="center" vertical="center"/>
    </xf>
    <xf numFmtId="173" fontId="22" fillId="55" borderId="19" xfId="0" applyNumberFormat="1" applyFont="1" applyFill="1" applyBorder="1" applyAlignment="1">
      <alignment vertical="center"/>
    </xf>
    <xf numFmtId="182" fontId="23" fillId="55" borderId="19" xfId="0" applyNumberFormat="1" applyFont="1" applyFill="1" applyBorder="1" applyAlignment="1">
      <alignment horizontal="left" vertical="center" wrapText="1"/>
    </xf>
    <xf numFmtId="0" fontId="23" fillId="55" borderId="19" xfId="0" applyFont="1" applyFill="1" applyBorder="1" applyAlignment="1" applyProtection="1">
      <alignment horizontal="left" vertical="center" wrapText="1"/>
      <protection locked="0"/>
    </xf>
    <xf numFmtId="173" fontId="65" fillId="55" borderId="19" xfId="0" applyNumberFormat="1" applyFont="1" applyFill="1" applyBorder="1" applyAlignment="1">
      <alignment vertical="center"/>
    </xf>
    <xf numFmtId="0" fontId="65" fillId="55" borderId="19" xfId="0" applyFont="1" applyFill="1" applyBorder="1" applyAlignment="1">
      <alignment horizontal="left" vertical="center" wrapText="1"/>
    </xf>
    <xf numFmtId="182" fontId="65" fillId="55" borderId="19" xfId="0" applyNumberFormat="1" applyFont="1" applyFill="1" applyBorder="1" applyAlignment="1">
      <alignment horizontal="right" vertical="center" wrapText="1"/>
    </xf>
    <xf numFmtId="173" fontId="66" fillId="55" borderId="19" xfId="0" applyNumberFormat="1" applyFont="1" applyFill="1" applyBorder="1" applyAlignment="1">
      <alignment vertical="center"/>
    </xf>
    <xf numFmtId="0" fontId="66" fillId="55" borderId="19" xfId="0" applyFont="1" applyFill="1" applyBorder="1" applyAlignment="1">
      <alignment horizontal="left" vertical="center" wrapText="1"/>
    </xf>
    <xf numFmtId="0" fontId="67" fillId="55" borderId="19" xfId="0" applyFont="1" applyFill="1" applyBorder="1" applyAlignment="1">
      <alignment vertical="center"/>
    </xf>
    <xf numFmtId="0" fontId="67" fillId="55" borderId="19" xfId="0" applyFont="1" applyFill="1" applyBorder="1" applyAlignment="1">
      <alignment horizontal="left" vertical="center" wrapText="1"/>
    </xf>
    <xf numFmtId="182" fontId="67" fillId="55" borderId="19" xfId="0" applyNumberFormat="1" applyFont="1" applyFill="1" applyBorder="1" applyAlignment="1">
      <alignment horizontal="left" vertical="center" wrapText="1"/>
    </xf>
    <xf numFmtId="0" fontId="22" fillId="55" borderId="19" xfId="0" applyFont="1" applyFill="1" applyBorder="1" applyAlignment="1">
      <alignment vertical="center"/>
    </xf>
    <xf numFmtId="173" fontId="23" fillId="55" borderId="19" xfId="0" applyNumberFormat="1" applyFont="1" applyFill="1" applyBorder="1" applyAlignment="1">
      <alignment horizontal="left" vertical="center" wrapText="1"/>
    </xf>
    <xf numFmtId="0" fontId="22" fillId="55" borderId="0" xfId="0" applyFont="1" applyFill="1" applyAlignment="1">
      <alignment horizontal="center" vertical="center" wrapText="1"/>
    </xf>
    <xf numFmtId="0" fontId="68" fillId="55" borderId="19" xfId="0" applyFont="1" applyFill="1" applyBorder="1" applyAlignment="1">
      <alignment horizontal="left" vertical="center" wrapText="1"/>
    </xf>
    <xf numFmtId="182" fontId="68" fillId="55" borderId="19" xfId="0" applyNumberFormat="1" applyFont="1" applyFill="1" applyBorder="1" applyAlignment="1">
      <alignment horizontal="left" vertical="center" wrapText="1"/>
    </xf>
    <xf numFmtId="182" fontId="23" fillId="55" borderId="19" xfId="0" applyNumberFormat="1" applyFont="1" applyFill="1" applyBorder="1" applyAlignment="1" applyProtection="1">
      <alignment horizontal="left" vertical="center" wrapText="1"/>
      <protection locked="0"/>
    </xf>
    <xf numFmtId="1" fontId="63" fillId="55" borderId="19" xfId="0" applyNumberFormat="1" applyFont="1" applyFill="1" applyBorder="1" applyAlignment="1">
      <alignment horizontal="left" vertical="center" wrapText="1"/>
    </xf>
    <xf numFmtId="0" fontId="23" fillId="55" borderId="0" xfId="51" applyFont="1" applyFill="1" applyBorder="1" applyAlignment="1">
      <alignment vertical="top"/>
      <protection/>
    </xf>
    <xf numFmtId="0" fontId="23" fillId="55" borderId="0" xfId="0" applyFont="1" applyFill="1" applyAlignment="1">
      <alignment vertical="top"/>
    </xf>
    <xf numFmtId="173" fontId="23" fillId="55" borderId="19" xfId="0" applyNumberFormat="1" applyFont="1" applyFill="1" applyBorder="1" applyAlignment="1">
      <alignment horizontal="left" vertical="top"/>
    </xf>
    <xf numFmtId="0" fontId="23" fillId="55" borderId="19" xfId="0" applyFont="1" applyFill="1" applyBorder="1" applyAlignment="1">
      <alignment horizontal="left" vertical="top" wrapText="1"/>
    </xf>
    <xf numFmtId="1" fontId="22" fillId="55" borderId="19" xfId="0" applyNumberFormat="1" applyFont="1" applyFill="1" applyBorder="1" applyAlignment="1">
      <alignment horizontal="left" vertical="center"/>
    </xf>
    <xf numFmtId="0" fontId="23" fillId="55" borderId="19" xfId="0" applyFont="1" applyFill="1" applyBorder="1" applyAlignment="1">
      <alignment vertical="center" wrapText="1"/>
    </xf>
    <xf numFmtId="173" fontId="22" fillId="55" borderId="19" xfId="0" applyNumberFormat="1" applyFont="1" applyFill="1" applyBorder="1" applyAlignment="1">
      <alignment horizontal="left" vertical="center"/>
    </xf>
    <xf numFmtId="0" fontId="22" fillId="55" borderId="0" xfId="0" applyFont="1" applyFill="1" applyBorder="1" applyAlignment="1">
      <alignment horizontal="center" vertical="center" wrapText="1"/>
    </xf>
    <xf numFmtId="182" fontId="23" fillId="55" borderId="19" xfId="0" applyNumberFormat="1" applyFont="1" applyFill="1" applyBorder="1" applyAlignment="1">
      <alignment horizontal="left" vertical="center"/>
    </xf>
    <xf numFmtId="0" fontId="23" fillId="55" borderId="19" xfId="0" applyFont="1" applyFill="1" applyBorder="1" applyAlignment="1">
      <alignment horizontal="left" vertical="center"/>
    </xf>
    <xf numFmtId="0" fontId="62" fillId="55" borderId="0" xfId="0" applyFont="1" applyFill="1" applyAlignment="1">
      <alignment horizontal="center" vertical="center" wrapText="1"/>
    </xf>
    <xf numFmtId="0" fontId="22" fillId="55" borderId="19" xfId="0" applyFont="1" applyFill="1" applyBorder="1" applyAlignment="1">
      <alignment horizontal="left" vertical="center"/>
    </xf>
    <xf numFmtId="173" fontId="23" fillId="55" borderId="19" xfId="0" applyNumberFormat="1" applyFont="1" applyFill="1" applyBorder="1" applyAlignment="1">
      <alignment vertical="center" wrapText="1"/>
    </xf>
    <xf numFmtId="182" fontId="63" fillId="55" borderId="19" xfId="0" applyNumberFormat="1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left" vertical="center"/>
    </xf>
    <xf numFmtId="173" fontId="69" fillId="55" borderId="19" xfId="0" applyNumberFormat="1" applyFont="1" applyFill="1" applyBorder="1" applyAlignment="1">
      <alignment vertical="center"/>
    </xf>
    <xf numFmtId="0" fontId="23" fillId="55" borderId="0" xfId="0" applyFont="1" applyFill="1" applyAlignment="1">
      <alignment vertical="center"/>
    </xf>
    <xf numFmtId="0" fontId="23" fillId="55" borderId="0" xfId="0" applyFont="1" applyFill="1" applyAlignment="1">
      <alignment horizontal="left" vertical="center" wrapText="1"/>
    </xf>
    <xf numFmtId="182" fontId="23" fillId="55" borderId="0" xfId="0" applyNumberFormat="1" applyFont="1" applyFill="1" applyAlignment="1">
      <alignment horizontal="center" vertical="center"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tandard_DC Neuheiten HM 99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2 2" xfId="91"/>
    <cellStyle name="Обычный 3" xfId="92"/>
    <cellStyle name="Обычный 4" xfId="93"/>
    <cellStyle name="Обычный 5" xfId="94"/>
    <cellStyle name="Обычный 6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95"/>
  <sheetViews>
    <sheetView tabSelected="1" zoomScaleSheetLayoutView="112"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8.75390625" defaultRowHeight="12.75"/>
  <cols>
    <col min="1" max="1" width="2.375" style="5" customWidth="1"/>
    <col min="2" max="2" width="14.25390625" style="66" customWidth="1"/>
    <col min="3" max="3" width="21.875" style="67" customWidth="1"/>
    <col min="4" max="4" width="53.00390625" style="67" customWidth="1"/>
    <col min="5" max="5" width="14.25390625" style="68" customWidth="1"/>
    <col min="6" max="6" width="15.00390625" style="3" customWidth="1"/>
    <col min="7" max="7" width="13.25390625" style="3" customWidth="1"/>
    <col min="8" max="8" width="14.625" style="3" customWidth="1"/>
    <col min="9" max="16384" width="8.75390625" style="3" customWidth="1"/>
  </cols>
  <sheetData>
    <row r="2" spans="1:5" ht="15.75">
      <c r="A2" s="1"/>
      <c r="B2" s="2"/>
      <c r="C2" s="2"/>
      <c r="D2" s="2"/>
      <c r="E2" s="2"/>
    </row>
    <row r="3" spans="1:8" s="5" customFormat="1" ht="31.5">
      <c r="A3" s="1"/>
      <c r="B3" s="4" t="s">
        <v>777</v>
      </c>
      <c r="C3" s="4" t="s">
        <v>778</v>
      </c>
      <c r="D3" s="4" t="s">
        <v>107</v>
      </c>
      <c r="E3" s="4" t="s">
        <v>817</v>
      </c>
      <c r="F3" s="4" t="s">
        <v>818</v>
      </c>
      <c r="G3" s="4" t="s">
        <v>819</v>
      </c>
      <c r="H3" s="4" t="s">
        <v>820</v>
      </c>
    </row>
    <row r="4" spans="1:8" ht="25.5" customHeight="1">
      <c r="A4" s="1"/>
      <c r="B4" s="6" t="s">
        <v>106</v>
      </c>
      <c r="C4" s="7"/>
      <c r="D4" s="8"/>
      <c r="E4" s="9"/>
      <c r="F4" s="10"/>
      <c r="G4" s="10"/>
      <c r="H4" s="10"/>
    </row>
    <row r="5" spans="1:8" ht="25.5" customHeight="1">
      <c r="A5" s="1"/>
      <c r="B5" s="6" t="s">
        <v>641</v>
      </c>
      <c r="C5" s="7"/>
      <c r="D5" s="8"/>
      <c r="E5" s="9"/>
      <c r="F5" s="10"/>
      <c r="G5" s="10"/>
      <c r="H5" s="10"/>
    </row>
    <row r="6" spans="1:8" ht="47.25">
      <c r="A6" s="11"/>
      <c r="B6" s="12" t="s">
        <v>677</v>
      </c>
      <c r="C6" s="12" t="s">
        <v>640</v>
      </c>
      <c r="D6" s="4" t="s">
        <v>678</v>
      </c>
      <c r="E6" s="13">
        <v>1620</v>
      </c>
      <c r="F6" s="14">
        <f>E6*0.7</f>
        <v>1134</v>
      </c>
      <c r="G6" s="14">
        <f>E6*0.65</f>
        <v>1053</v>
      </c>
      <c r="H6" s="14">
        <f>E6*0.6</f>
        <v>972</v>
      </c>
    </row>
    <row r="7" spans="1:8" ht="15.75" customHeight="1">
      <c r="A7" s="1"/>
      <c r="B7" s="6" t="s">
        <v>108</v>
      </c>
      <c r="C7" s="7"/>
      <c r="D7" s="8"/>
      <c r="E7" s="9"/>
      <c r="F7" s="14">
        <f aca="true" t="shared" si="0" ref="F7:F70">E7*0.7</f>
        <v>0</v>
      </c>
      <c r="G7" s="14">
        <f aca="true" t="shared" si="1" ref="G7:G70">E7*0.65</f>
        <v>0</v>
      </c>
      <c r="H7" s="14">
        <f aca="true" t="shared" si="2" ref="H7:H70">E7*0.6</f>
        <v>0</v>
      </c>
    </row>
    <row r="8" spans="1:8" ht="51.75" customHeight="1">
      <c r="A8" s="15"/>
      <c r="B8" s="16" t="s">
        <v>573</v>
      </c>
      <c r="C8" s="17" t="s">
        <v>572</v>
      </c>
      <c r="D8" s="4" t="s">
        <v>581</v>
      </c>
      <c r="E8" s="13">
        <v>2241</v>
      </c>
      <c r="F8" s="14">
        <f t="shared" si="0"/>
        <v>1568.6999999999998</v>
      </c>
      <c r="G8" s="14">
        <f t="shared" si="1"/>
        <v>1456.65</v>
      </c>
      <c r="H8" s="14">
        <f t="shared" si="2"/>
        <v>1344.6</v>
      </c>
    </row>
    <row r="9" spans="1:8" ht="39" customHeight="1">
      <c r="A9" s="18"/>
      <c r="B9" s="19" t="s">
        <v>615</v>
      </c>
      <c r="C9" s="17" t="s">
        <v>441</v>
      </c>
      <c r="D9" s="4" t="s">
        <v>395</v>
      </c>
      <c r="E9" s="13">
        <v>3271</v>
      </c>
      <c r="F9" s="14">
        <f t="shared" si="0"/>
        <v>2289.7</v>
      </c>
      <c r="G9" s="14">
        <f t="shared" si="1"/>
        <v>2126.15</v>
      </c>
      <c r="H9" s="14">
        <f t="shared" si="2"/>
        <v>1962.6</v>
      </c>
    </row>
    <row r="10" spans="1:8" ht="39.75" customHeight="1">
      <c r="A10" s="18"/>
      <c r="B10" s="19" t="s">
        <v>396</v>
      </c>
      <c r="C10" s="17" t="s">
        <v>442</v>
      </c>
      <c r="D10" s="4" t="s">
        <v>397</v>
      </c>
      <c r="E10" s="13">
        <v>3777</v>
      </c>
      <c r="F10" s="14">
        <f t="shared" si="0"/>
        <v>2643.8999999999996</v>
      </c>
      <c r="G10" s="14">
        <f t="shared" si="1"/>
        <v>2455.05</v>
      </c>
      <c r="H10" s="14">
        <f t="shared" si="2"/>
        <v>2266.2</v>
      </c>
    </row>
    <row r="11" spans="1:8" ht="36.75" customHeight="1">
      <c r="A11" s="18"/>
      <c r="B11" s="19" t="s">
        <v>398</v>
      </c>
      <c r="C11" s="17" t="s">
        <v>443</v>
      </c>
      <c r="D11" s="4" t="s">
        <v>399</v>
      </c>
      <c r="E11" s="13">
        <v>4523</v>
      </c>
      <c r="F11" s="14">
        <f t="shared" si="0"/>
        <v>3166.1</v>
      </c>
      <c r="G11" s="14">
        <f t="shared" si="1"/>
        <v>2939.9500000000003</v>
      </c>
      <c r="H11" s="14">
        <f t="shared" si="2"/>
        <v>2713.7999999999997</v>
      </c>
    </row>
    <row r="12" spans="1:8" ht="15" customHeight="1">
      <c r="A12" s="1"/>
      <c r="B12" s="6" t="s">
        <v>428</v>
      </c>
      <c r="C12" s="7"/>
      <c r="D12" s="8"/>
      <c r="E12" s="9"/>
      <c r="F12" s="14">
        <f t="shared" si="0"/>
        <v>0</v>
      </c>
      <c r="G12" s="14">
        <f t="shared" si="1"/>
        <v>0</v>
      </c>
      <c r="H12" s="14">
        <f t="shared" si="2"/>
        <v>0</v>
      </c>
    </row>
    <row r="13" spans="1:8" ht="15" customHeight="1">
      <c r="A13" s="1"/>
      <c r="B13" s="6" t="s">
        <v>429</v>
      </c>
      <c r="C13" s="7"/>
      <c r="D13" s="8"/>
      <c r="E13" s="9"/>
      <c r="F13" s="14">
        <f t="shared" si="0"/>
        <v>0</v>
      </c>
      <c r="G13" s="14">
        <f t="shared" si="1"/>
        <v>0</v>
      </c>
      <c r="H13" s="14">
        <f t="shared" si="2"/>
        <v>0</v>
      </c>
    </row>
    <row r="14" spans="1:8" s="20" customFormat="1" ht="47.25">
      <c r="A14" s="11"/>
      <c r="B14" s="16" t="s">
        <v>680</v>
      </c>
      <c r="C14" s="4" t="s">
        <v>632</v>
      </c>
      <c r="D14" s="17" t="s">
        <v>679</v>
      </c>
      <c r="E14" s="13">
        <v>1745</v>
      </c>
      <c r="F14" s="14">
        <f t="shared" si="0"/>
        <v>1221.5</v>
      </c>
      <c r="G14" s="14">
        <f t="shared" si="1"/>
        <v>1134.25</v>
      </c>
      <c r="H14" s="14">
        <f t="shared" si="2"/>
        <v>1047</v>
      </c>
    </row>
    <row r="15" spans="1:8" s="20" customFormat="1" ht="47.25">
      <c r="A15" s="21"/>
      <c r="B15" s="19" t="s">
        <v>669</v>
      </c>
      <c r="C15" s="17" t="s">
        <v>444</v>
      </c>
      <c r="D15" s="17" t="s">
        <v>447</v>
      </c>
      <c r="E15" s="13">
        <v>2247</v>
      </c>
      <c r="F15" s="14">
        <f t="shared" si="0"/>
        <v>1572.8999999999999</v>
      </c>
      <c r="G15" s="14">
        <f t="shared" si="1"/>
        <v>1460.55</v>
      </c>
      <c r="H15" s="14">
        <f t="shared" si="2"/>
        <v>1348.2</v>
      </c>
    </row>
    <row r="16" spans="1:8" s="20" customFormat="1" ht="47.25">
      <c r="A16" s="21"/>
      <c r="B16" s="19" t="s">
        <v>779</v>
      </c>
      <c r="C16" s="17" t="s">
        <v>445</v>
      </c>
      <c r="D16" s="17" t="s">
        <v>448</v>
      </c>
      <c r="E16" s="13">
        <v>2735</v>
      </c>
      <c r="F16" s="14">
        <f t="shared" si="0"/>
        <v>1914.4999999999998</v>
      </c>
      <c r="G16" s="14">
        <f t="shared" si="1"/>
        <v>1777.75</v>
      </c>
      <c r="H16" s="14">
        <f t="shared" si="2"/>
        <v>1641</v>
      </c>
    </row>
    <row r="17" spans="1:8" s="20" customFormat="1" ht="47.25">
      <c r="A17" s="21"/>
      <c r="B17" s="19" t="s">
        <v>780</v>
      </c>
      <c r="C17" s="17" t="s">
        <v>446</v>
      </c>
      <c r="D17" s="17" t="s">
        <v>449</v>
      </c>
      <c r="E17" s="13">
        <v>3327</v>
      </c>
      <c r="F17" s="14">
        <f t="shared" si="0"/>
        <v>2328.8999999999996</v>
      </c>
      <c r="G17" s="14">
        <f t="shared" si="1"/>
        <v>2162.55</v>
      </c>
      <c r="H17" s="14">
        <f t="shared" si="2"/>
        <v>1996.1999999999998</v>
      </c>
    </row>
    <row r="18" spans="1:8" ht="16.5" customHeight="1">
      <c r="A18" s="1"/>
      <c r="B18" s="6" t="s">
        <v>642</v>
      </c>
      <c r="C18" s="6"/>
      <c r="D18" s="22"/>
      <c r="E18" s="23"/>
      <c r="F18" s="14">
        <f t="shared" si="0"/>
        <v>0</v>
      </c>
      <c r="G18" s="14">
        <f t="shared" si="1"/>
        <v>0</v>
      </c>
      <c r="H18" s="14">
        <f t="shared" si="2"/>
        <v>0</v>
      </c>
    </row>
    <row r="19" spans="1:8" s="25" customFormat="1" ht="16.5" customHeight="1">
      <c r="A19" s="11"/>
      <c r="B19" s="24" t="s">
        <v>708</v>
      </c>
      <c r="C19" s="24" t="s">
        <v>643</v>
      </c>
      <c r="D19" s="4" t="s">
        <v>644</v>
      </c>
      <c r="E19" s="13">
        <v>57</v>
      </c>
      <c r="F19" s="14">
        <f t="shared" si="0"/>
        <v>39.9</v>
      </c>
      <c r="G19" s="14">
        <f t="shared" si="1"/>
        <v>37.050000000000004</v>
      </c>
      <c r="H19" s="14">
        <f t="shared" si="2"/>
        <v>34.199999999999996</v>
      </c>
    </row>
    <row r="20" spans="1:8" ht="22.5" customHeight="1">
      <c r="A20" s="1"/>
      <c r="B20" s="16" t="s">
        <v>430</v>
      </c>
      <c r="C20" s="4" t="s">
        <v>431</v>
      </c>
      <c r="D20" s="4" t="s">
        <v>463</v>
      </c>
      <c r="E20" s="13">
        <v>188</v>
      </c>
      <c r="F20" s="14">
        <f t="shared" si="0"/>
        <v>131.6</v>
      </c>
      <c r="G20" s="14">
        <f t="shared" si="1"/>
        <v>122.2</v>
      </c>
      <c r="H20" s="14">
        <f t="shared" si="2"/>
        <v>112.8</v>
      </c>
    </row>
    <row r="21" spans="1:8" ht="15" customHeight="1">
      <c r="A21" s="15"/>
      <c r="B21" s="26" t="s">
        <v>616</v>
      </c>
      <c r="C21" s="4" t="s">
        <v>590</v>
      </c>
      <c r="D21" s="4" t="s">
        <v>592</v>
      </c>
      <c r="E21" s="13">
        <v>71</v>
      </c>
      <c r="F21" s="14">
        <f t="shared" si="0"/>
        <v>49.699999999999996</v>
      </c>
      <c r="G21" s="14">
        <f t="shared" si="1"/>
        <v>46.15</v>
      </c>
      <c r="H21" s="14">
        <f t="shared" si="2"/>
        <v>42.6</v>
      </c>
    </row>
    <row r="22" spans="1:8" ht="15" customHeight="1">
      <c r="A22" s="15"/>
      <c r="B22" s="16" t="s">
        <v>617</v>
      </c>
      <c r="C22" s="4" t="s">
        <v>589</v>
      </c>
      <c r="D22" s="4" t="s">
        <v>591</v>
      </c>
      <c r="E22" s="13">
        <v>164</v>
      </c>
      <c r="F22" s="14">
        <f t="shared" si="0"/>
        <v>114.8</v>
      </c>
      <c r="G22" s="14">
        <f t="shared" si="1"/>
        <v>106.60000000000001</v>
      </c>
      <c r="H22" s="14">
        <f t="shared" si="2"/>
        <v>98.39999999999999</v>
      </c>
    </row>
    <row r="23" spans="1:8" ht="15" customHeight="1">
      <c r="A23" s="15"/>
      <c r="B23" s="26" t="s">
        <v>574</v>
      </c>
      <c r="C23" s="17" t="s">
        <v>621</v>
      </c>
      <c r="D23" s="4" t="s">
        <v>578</v>
      </c>
      <c r="E23" s="13">
        <v>57</v>
      </c>
      <c r="F23" s="14">
        <f t="shared" si="0"/>
        <v>39.9</v>
      </c>
      <c r="G23" s="14">
        <f t="shared" si="1"/>
        <v>37.050000000000004</v>
      </c>
      <c r="H23" s="14">
        <f t="shared" si="2"/>
        <v>34.199999999999996</v>
      </c>
    </row>
    <row r="24" spans="1:8" ht="15" customHeight="1">
      <c r="A24" s="15"/>
      <c r="B24" s="26" t="s">
        <v>575</v>
      </c>
      <c r="C24" s="4" t="s">
        <v>576</v>
      </c>
      <c r="D24" s="4" t="s">
        <v>577</v>
      </c>
      <c r="E24" s="13">
        <v>172</v>
      </c>
      <c r="F24" s="14">
        <f t="shared" si="0"/>
        <v>120.39999999999999</v>
      </c>
      <c r="G24" s="14">
        <f t="shared" si="1"/>
        <v>111.8</v>
      </c>
      <c r="H24" s="14">
        <f t="shared" si="2"/>
        <v>103.2</v>
      </c>
    </row>
    <row r="25" spans="1:8" ht="15" customHeight="1">
      <c r="A25" s="27"/>
      <c r="B25" s="28" t="s">
        <v>400</v>
      </c>
      <c r="C25" s="4" t="s">
        <v>461</v>
      </c>
      <c r="D25" s="4" t="s">
        <v>401</v>
      </c>
      <c r="E25" s="13">
        <v>79</v>
      </c>
      <c r="F25" s="14">
        <f t="shared" si="0"/>
        <v>55.3</v>
      </c>
      <c r="G25" s="14">
        <f t="shared" si="1"/>
        <v>51.35</v>
      </c>
      <c r="H25" s="14">
        <f t="shared" si="2"/>
        <v>47.4</v>
      </c>
    </row>
    <row r="26" spans="1:8" s="20" customFormat="1" ht="15.75">
      <c r="A26" s="27"/>
      <c r="B26" s="16" t="s">
        <v>432</v>
      </c>
      <c r="C26" s="17" t="s">
        <v>462</v>
      </c>
      <c r="D26" s="17" t="s">
        <v>450</v>
      </c>
      <c r="E26" s="13">
        <v>95</v>
      </c>
      <c r="F26" s="14">
        <f t="shared" si="0"/>
        <v>66.5</v>
      </c>
      <c r="G26" s="14">
        <f t="shared" si="1"/>
        <v>61.75</v>
      </c>
      <c r="H26" s="14">
        <f t="shared" si="2"/>
        <v>57</v>
      </c>
    </row>
    <row r="27" spans="1:8" ht="15" customHeight="1">
      <c r="A27" s="27"/>
      <c r="B27" s="16" t="s">
        <v>402</v>
      </c>
      <c r="C27" s="4" t="s">
        <v>403</v>
      </c>
      <c r="D27" s="4" t="s">
        <v>614</v>
      </c>
      <c r="E27" s="13">
        <v>95</v>
      </c>
      <c r="F27" s="14">
        <f t="shared" si="0"/>
        <v>66.5</v>
      </c>
      <c r="G27" s="14">
        <f t="shared" si="1"/>
        <v>61.75</v>
      </c>
      <c r="H27" s="14">
        <f t="shared" si="2"/>
        <v>57</v>
      </c>
    </row>
    <row r="28" spans="1:8" s="20" customFormat="1" ht="31.5">
      <c r="A28" s="27"/>
      <c r="B28" s="29" t="s">
        <v>433</v>
      </c>
      <c r="C28" s="30" t="s">
        <v>434</v>
      </c>
      <c r="D28" s="4" t="s">
        <v>451</v>
      </c>
      <c r="E28" s="13">
        <v>248</v>
      </c>
      <c r="F28" s="14">
        <f t="shared" si="0"/>
        <v>173.6</v>
      </c>
      <c r="G28" s="14">
        <f t="shared" si="1"/>
        <v>161.20000000000002</v>
      </c>
      <c r="H28" s="14">
        <f t="shared" si="2"/>
        <v>148.79999999999998</v>
      </c>
    </row>
    <row r="29" spans="1:8" s="20" customFormat="1" ht="31.5">
      <c r="A29" s="27"/>
      <c r="B29" s="29" t="s">
        <v>435</v>
      </c>
      <c r="C29" s="30" t="s">
        <v>436</v>
      </c>
      <c r="D29" s="4" t="s">
        <v>452</v>
      </c>
      <c r="E29" s="13">
        <v>266</v>
      </c>
      <c r="F29" s="14">
        <f t="shared" si="0"/>
        <v>186.2</v>
      </c>
      <c r="G29" s="14">
        <f t="shared" si="1"/>
        <v>172.9</v>
      </c>
      <c r="H29" s="14">
        <f t="shared" si="2"/>
        <v>159.6</v>
      </c>
    </row>
    <row r="30" spans="1:8" ht="15" customHeight="1">
      <c r="A30" s="1"/>
      <c r="B30" s="16" t="s">
        <v>231</v>
      </c>
      <c r="C30" s="4" t="s">
        <v>17</v>
      </c>
      <c r="D30" s="4" t="s">
        <v>613</v>
      </c>
      <c r="E30" s="13">
        <v>163</v>
      </c>
      <c r="F30" s="14">
        <f t="shared" si="0"/>
        <v>114.1</v>
      </c>
      <c r="G30" s="14">
        <f t="shared" si="1"/>
        <v>105.95</v>
      </c>
      <c r="H30" s="14">
        <f t="shared" si="2"/>
        <v>97.8</v>
      </c>
    </row>
    <row r="31" spans="1:8" s="31" customFormat="1" ht="22.5" customHeight="1">
      <c r="A31" s="21"/>
      <c r="B31" s="6" t="s">
        <v>232</v>
      </c>
      <c r="C31" s="7"/>
      <c r="D31" s="8"/>
      <c r="E31" s="9"/>
      <c r="F31" s="14">
        <f t="shared" si="0"/>
        <v>0</v>
      </c>
      <c r="G31" s="14">
        <f t="shared" si="1"/>
        <v>0</v>
      </c>
      <c r="H31" s="14">
        <f t="shared" si="2"/>
        <v>0</v>
      </c>
    </row>
    <row r="32" spans="1:8" ht="15" customHeight="1">
      <c r="A32" s="1"/>
      <c r="B32" s="16" t="s">
        <v>233</v>
      </c>
      <c r="C32" s="4" t="s">
        <v>464</v>
      </c>
      <c r="D32" s="4" t="s">
        <v>109</v>
      </c>
      <c r="E32" s="13">
        <v>1512</v>
      </c>
      <c r="F32" s="14">
        <f t="shared" si="0"/>
        <v>1058.3999999999999</v>
      </c>
      <c r="G32" s="14">
        <f t="shared" si="1"/>
        <v>982.8000000000001</v>
      </c>
      <c r="H32" s="14">
        <f t="shared" si="2"/>
        <v>907.1999999999999</v>
      </c>
    </row>
    <row r="33" spans="1:8" s="31" customFormat="1" ht="15" customHeight="1">
      <c r="A33" s="27"/>
      <c r="B33" s="16" t="s">
        <v>382</v>
      </c>
      <c r="C33" s="4" t="s">
        <v>465</v>
      </c>
      <c r="D33" s="4" t="s">
        <v>383</v>
      </c>
      <c r="E33" s="13">
        <v>2400</v>
      </c>
      <c r="F33" s="14">
        <f t="shared" si="0"/>
        <v>1680</v>
      </c>
      <c r="G33" s="14">
        <f t="shared" si="1"/>
        <v>1560</v>
      </c>
      <c r="H33" s="14">
        <f t="shared" si="2"/>
        <v>1440</v>
      </c>
    </row>
    <row r="34" spans="1:8" s="31" customFormat="1" ht="16.5" customHeight="1">
      <c r="A34" s="27"/>
      <c r="B34" s="32" t="s">
        <v>506</v>
      </c>
      <c r="C34" s="4"/>
      <c r="D34" s="4"/>
      <c r="E34" s="33"/>
      <c r="F34" s="14">
        <f t="shared" si="0"/>
        <v>0</v>
      </c>
      <c r="G34" s="14">
        <f t="shared" si="1"/>
        <v>0</v>
      </c>
      <c r="H34" s="14">
        <f t="shared" si="2"/>
        <v>0</v>
      </c>
    </row>
    <row r="35" spans="1:8" ht="15" customHeight="1">
      <c r="A35" s="1"/>
      <c r="B35" s="16" t="s">
        <v>234</v>
      </c>
      <c r="C35" s="34" t="s">
        <v>466</v>
      </c>
      <c r="D35" s="4" t="s">
        <v>374</v>
      </c>
      <c r="E35" s="13">
        <v>3971</v>
      </c>
      <c r="F35" s="14">
        <f t="shared" si="0"/>
        <v>2779.7</v>
      </c>
      <c r="G35" s="14">
        <f t="shared" si="1"/>
        <v>2581.15</v>
      </c>
      <c r="H35" s="14">
        <f t="shared" si="2"/>
        <v>2382.6</v>
      </c>
    </row>
    <row r="36" spans="1:8" ht="15" customHeight="1">
      <c r="A36" s="18"/>
      <c r="B36" s="16" t="s">
        <v>507</v>
      </c>
      <c r="C36" s="17" t="s">
        <v>508</v>
      </c>
      <c r="D36" s="4" t="s">
        <v>509</v>
      </c>
      <c r="E36" s="13">
        <v>1481</v>
      </c>
      <c r="F36" s="14">
        <f t="shared" si="0"/>
        <v>1036.7</v>
      </c>
      <c r="G36" s="14">
        <f t="shared" si="1"/>
        <v>962.65</v>
      </c>
      <c r="H36" s="14">
        <f t="shared" si="2"/>
        <v>888.6</v>
      </c>
    </row>
    <row r="37" spans="1:8" ht="15" customHeight="1">
      <c r="A37" s="18"/>
      <c r="B37" s="16" t="s">
        <v>240</v>
      </c>
      <c r="C37" s="4" t="s">
        <v>181</v>
      </c>
      <c r="D37" s="4" t="s">
        <v>375</v>
      </c>
      <c r="E37" s="13">
        <v>709</v>
      </c>
      <c r="F37" s="14">
        <f t="shared" si="0"/>
        <v>496.29999999999995</v>
      </c>
      <c r="G37" s="14">
        <f t="shared" si="1"/>
        <v>460.85</v>
      </c>
      <c r="H37" s="14">
        <f t="shared" si="2"/>
        <v>425.4</v>
      </c>
    </row>
    <row r="38" spans="1:8" ht="15" customHeight="1">
      <c r="A38" s="1"/>
      <c r="B38" s="16" t="s">
        <v>235</v>
      </c>
      <c r="C38" s="34" t="s">
        <v>177</v>
      </c>
      <c r="D38" s="4" t="s">
        <v>183</v>
      </c>
      <c r="E38" s="13">
        <v>1510</v>
      </c>
      <c r="F38" s="14">
        <f t="shared" si="0"/>
        <v>1057</v>
      </c>
      <c r="G38" s="14">
        <f t="shared" si="1"/>
        <v>981.5</v>
      </c>
      <c r="H38" s="14">
        <f t="shared" si="2"/>
        <v>906</v>
      </c>
    </row>
    <row r="39" spans="1:8" ht="15" customHeight="1">
      <c r="A39" s="1"/>
      <c r="B39" s="16" t="s">
        <v>236</v>
      </c>
      <c r="C39" s="4" t="s">
        <v>709</v>
      </c>
      <c r="D39" s="4" t="s">
        <v>184</v>
      </c>
      <c r="E39" s="13">
        <v>1797</v>
      </c>
      <c r="F39" s="14">
        <f t="shared" si="0"/>
        <v>1257.8999999999999</v>
      </c>
      <c r="G39" s="14">
        <f t="shared" si="1"/>
        <v>1168.05</v>
      </c>
      <c r="H39" s="14">
        <f t="shared" si="2"/>
        <v>1078.2</v>
      </c>
    </row>
    <row r="40" spans="1:8" ht="15" customHeight="1">
      <c r="A40" s="1"/>
      <c r="B40" s="16" t="s">
        <v>237</v>
      </c>
      <c r="C40" s="4" t="s">
        <v>178</v>
      </c>
      <c r="D40" s="4" t="s">
        <v>185</v>
      </c>
      <c r="E40" s="13">
        <v>1215</v>
      </c>
      <c r="F40" s="14">
        <f t="shared" si="0"/>
        <v>850.5</v>
      </c>
      <c r="G40" s="14">
        <f t="shared" si="1"/>
        <v>789.75</v>
      </c>
      <c r="H40" s="14">
        <f t="shared" si="2"/>
        <v>729</v>
      </c>
    </row>
    <row r="41" spans="1:8" ht="15" customHeight="1">
      <c r="A41" s="1"/>
      <c r="B41" s="16" t="s">
        <v>238</v>
      </c>
      <c r="C41" s="4" t="s">
        <v>179</v>
      </c>
      <c r="D41" s="4" t="s">
        <v>186</v>
      </c>
      <c r="E41" s="13">
        <v>1423</v>
      </c>
      <c r="F41" s="14">
        <f t="shared" si="0"/>
        <v>996.0999999999999</v>
      </c>
      <c r="G41" s="14">
        <f t="shared" si="1"/>
        <v>924.95</v>
      </c>
      <c r="H41" s="14">
        <f t="shared" si="2"/>
        <v>853.8</v>
      </c>
    </row>
    <row r="42" spans="1:8" ht="15" customHeight="1">
      <c r="A42" s="1"/>
      <c r="B42" s="16" t="s">
        <v>239</v>
      </c>
      <c r="C42" s="4" t="s">
        <v>180</v>
      </c>
      <c r="D42" s="4" t="s">
        <v>187</v>
      </c>
      <c r="E42" s="13">
        <v>610</v>
      </c>
      <c r="F42" s="14">
        <f t="shared" si="0"/>
        <v>427</v>
      </c>
      <c r="G42" s="14">
        <f t="shared" si="1"/>
        <v>396.5</v>
      </c>
      <c r="H42" s="14">
        <f t="shared" si="2"/>
        <v>366</v>
      </c>
    </row>
    <row r="43" spans="1:8" ht="15" customHeight="1">
      <c r="A43" s="1"/>
      <c r="B43" s="35" t="s">
        <v>438</v>
      </c>
      <c r="C43" s="36" t="s">
        <v>437</v>
      </c>
      <c r="D43" s="36" t="s">
        <v>689</v>
      </c>
      <c r="E43" s="37" t="s">
        <v>781</v>
      </c>
      <c r="F43" s="14" t="e">
        <f t="shared" si="0"/>
        <v>#VALUE!</v>
      </c>
      <c r="G43" s="14" t="e">
        <f t="shared" si="1"/>
        <v>#VALUE!</v>
      </c>
      <c r="H43" s="14" t="e">
        <f t="shared" si="2"/>
        <v>#VALUE!</v>
      </c>
    </row>
    <row r="44" spans="1:8" ht="15" customHeight="1">
      <c r="A44" s="1"/>
      <c r="B44" s="38" t="s">
        <v>782</v>
      </c>
      <c r="C44" s="39" t="s">
        <v>783</v>
      </c>
      <c r="D44" s="39" t="s">
        <v>784</v>
      </c>
      <c r="E44" s="13">
        <v>1162</v>
      </c>
      <c r="F44" s="14">
        <f t="shared" si="0"/>
        <v>813.4</v>
      </c>
      <c r="G44" s="14">
        <f t="shared" si="1"/>
        <v>755.3000000000001</v>
      </c>
      <c r="H44" s="14">
        <f t="shared" si="2"/>
        <v>697.1999999999999</v>
      </c>
    </row>
    <row r="45" spans="1:8" ht="15" customHeight="1">
      <c r="A45" s="1"/>
      <c r="B45" s="16" t="s">
        <v>241</v>
      </c>
      <c r="C45" s="4" t="s">
        <v>182</v>
      </c>
      <c r="D45" s="4" t="s">
        <v>188</v>
      </c>
      <c r="E45" s="13">
        <v>1854</v>
      </c>
      <c r="F45" s="14">
        <f t="shared" si="0"/>
        <v>1297.8</v>
      </c>
      <c r="G45" s="14">
        <f t="shared" si="1"/>
        <v>1205.1000000000001</v>
      </c>
      <c r="H45" s="14">
        <f t="shared" si="2"/>
        <v>1112.3999999999999</v>
      </c>
    </row>
    <row r="46" spans="1:8" ht="15" customHeight="1">
      <c r="A46" s="1"/>
      <c r="B46" s="32" t="s">
        <v>520</v>
      </c>
      <c r="C46" s="4"/>
      <c r="D46" s="4"/>
      <c r="E46" s="33"/>
      <c r="F46" s="14">
        <f t="shared" si="0"/>
        <v>0</v>
      </c>
      <c r="G46" s="14">
        <f t="shared" si="1"/>
        <v>0</v>
      </c>
      <c r="H46" s="14">
        <f t="shared" si="2"/>
        <v>0</v>
      </c>
    </row>
    <row r="47" spans="1:8" ht="15" customHeight="1">
      <c r="A47" s="1"/>
      <c r="B47" s="16" t="s">
        <v>510</v>
      </c>
      <c r="C47" s="4" t="s">
        <v>511</v>
      </c>
      <c r="D47" s="4" t="s">
        <v>522</v>
      </c>
      <c r="E47" s="13">
        <v>2569</v>
      </c>
      <c r="F47" s="14">
        <f t="shared" si="0"/>
        <v>1798.3</v>
      </c>
      <c r="G47" s="14">
        <f t="shared" si="1"/>
        <v>1669.8500000000001</v>
      </c>
      <c r="H47" s="14">
        <f t="shared" si="2"/>
        <v>1541.3999999999999</v>
      </c>
    </row>
    <row r="48" spans="1:8" ht="15" customHeight="1">
      <c r="A48" s="1"/>
      <c r="B48" s="35" t="s">
        <v>512</v>
      </c>
      <c r="C48" s="36" t="s">
        <v>513</v>
      </c>
      <c r="D48" s="36" t="s">
        <v>521</v>
      </c>
      <c r="E48" s="37" t="s">
        <v>781</v>
      </c>
      <c r="F48" s="14" t="e">
        <f t="shared" si="0"/>
        <v>#VALUE!</v>
      </c>
      <c r="G48" s="14" t="e">
        <f t="shared" si="1"/>
        <v>#VALUE!</v>
      </c>
      <c r="H48" s="14" t="e">
        <f t="shared" si="2"/>
        <v>#VALUE!</v>
      </c>
    </row>
    <row r="49" spans="1:8" ht="15" customHeight="1">
      <c r="A49" s="1"/>
      <c r="B49" s="16" t="s">
        <v>514</v>
      </c>
      <c r="C49" s="4" t="s">
        <v>515</v>
      </c>
      <c r="D49" s="4" t="s">
        <v>741</v>
      </c>
      <c r="E49" s="13">
        <v>185</v>
      </c>
      <c r="F49" s="14">
        <f t="shared" si="0"/>
        <v>129.5</v>
      </c>
      <c r="G49" s="14">
        <f t="shared" si="1"/>
        <v>120.25</v>
      </c>
      <c r="H49" s="14">
        <f t="shared" si="2"/>
        <v>111</v>
      </c>
    </row>
    <row r="50" spans="1:8" ht="15" customHeight="1">
      <c r="A50" s="1"/>
      <c r="B50" s="16" t="s">
        <v>516</v>
      </c>
      <c r="C50" s="4" t="s">
        <v>517</v>
      </c>
      <c r="D50" s="4" t="s">
        <v>742</v>
      </c>
      <c r="E50" s="13">
        <v>185</v>
      </c>
      <c r="F50" s="14">
        <f t="shared" si="0"/>
        <v>129.5</v>
      </c>
      <c r="G50" s="14">
        <f t="shared" si="1"/>
        <v>120.25</v>
      </c>
      <c r="H50" s="14">
        <f t="shared" si="2"/>
        <v>111</v>
      </c>
    </row>
    <row r="51" spans="1:8" ht="15.75">
      <c r="A51" s="1"/>
      <c r="B51" s="16" t="s">
        <v>518</v>
      </c>
      <c r="C51" s="4" t="s">
        <v>519</v>
      </c>
      <c r="D51" s="4" t="s">
        <v>523</v>
      </c>
      <c r="E51" s="13">
        <v>270</v>
      </c>
      <c r="F51" s="14">
        <f t="shared" si="0"/>
        <v>189</v>
      </c>
      <c r="G51" s="14">
        <f t="shared" si="1"/>
        <v>175.5</v>
      </c>
      <c r="H51" s="14">
        <f t="shared" si="2"/>
        <v>162</v>
      </c>
    </row>
    <row r="52" spans="1:8" ht="15.75">
      <c r="A52" s="1"/>
      <c r="B52" s="6" t="s">
        <v>110</v>
      </c>
      <c r="C52" s="7"/>
      <c r="D52" s="8"/>
      <c r="E52" s="9"/>
      <c r="F52" s="14">
        <f t="shared" si="0"/>
        <v>0</v>
      </c>
      <c r="G52" s="14">
        <f t="shared" si="1"/>
        <v>0</v>
      </c>
      <c r="H52" s="14">
        <f t="shared" si="2"/>
        <v>0</v>
      </c>
    </row>
    <row r="53" spans="1:8" ht="15.75">
      <c r="A53" s="1"/>
      <c r="B53" s="40" t="s">
        <v>190</v>
      </c>
      <c r="C53" s="41"/>
      <c r="D53" s="41"/>
      <c r="E53" s="42"/>
      <c r="F53" s="14">
        <f t="shared" si="0"/>
        <v>0</v>
      </c>
      <c r="G53" s="14">
        <f t="shared" si="1"/>
        <v>0</v>
      </c>
      <c r="H53" s="14">
        <f t="shared" si="2"/>
        <v>0</v>
      </c>
    </row>
    <row r="54" spans="1:8" ht="31.5">
      <c r="A54" s="1"/>
      <c r="B54" s="16" t="s">
        <v>191</v>
      </c>
      <c r="C54" s="17" t="s">
        <v>467</v>
      </c>
      <c r="D54" s="17" t="s">
        <v>195</v>
      </c>
      <c r="E54" s="13">
        <v>874</v>
      </c>
      <c r="F54" s="14">
        <f t="shared" si="0"/>
        <v>611.8</v>
      </c>
      <c r="G54" s="14">
        <f t="shared" si="1"/>
        <v>568.1</v>
      </c>
      <c r="H54" s="14">
        <f t="shared" si="2"/>
        <v>524.4</v>
      </c>
    </row>
    <row r="55" spans="1:8" ht="31.5">
      <c r="A55" s="1"/>
      <c r="B55" s="16" t="s">
        <v>192</v>
      </c>
      <c r="C55" s="17" t="s">
        <v>468</v>
      </c>
      <c r="D55" s="17" t="s">
        <v>196</v>
      </c>
      <c r="E55" s="13">
        <v>1018</v>
      </c>
      <c r="F55" s="14">
        <f t="shared" si="0"/>
        <v>712.5999999999999</v>
      </c>
      <c r="G55" s="14">
        <f t="shared" si="1"/>
        <v>661.7</v>
      </c>
      <c r="H55" s="14">
        <f t="shared" si="2"/>
        <v>610.8</v>
      </c>
    </row>
    <row r="56" spans="1:8" ht="31.5">
      <c r="A56" s="1"/>
      <c r="B56" s="16" t="s">
        <v>193</v>
      </c>
      <c r="C56" s="17" t="s">
        <v>469</v>
      </c>
      <c r="D56" s="17" t="s">
        <v>453</v>
      </c>
      <c r="E56" s="13">
        <v>1234</v>
      </c>
      <c r="F56" s="14">
        <f t="shared" si="0"/>
        <v>863.8</v>
      </c>
      <c r="G56" s="14">
        <f t="shared" si="1"/>
        <v>802.1</v>
      </c>
      <c r="H56" s="14">
        <f t="shared" si="2"/>
        <v>740.4</v>
      </c>
    </row>
    <row r="57" spans="1:8" ht="31.5">
      <c r="A57" s="1"/>
      <c r="B57" s="16" t="s">
        <v>194</v>
      </c>
      <c r="C57" s="17" t="s">
        <v>470</v>
      </c>
      <c r="D57" s="17" t="s">
        <v>454</v>
      </c>
      <c r="E57" s="13">
        <v>1531</v>
      </c>
      <c r="F57" s="14">
        <f t="shared" si="0"/>
        <v>1071.7</v>
      </c>
      <c r="G57" s="14">
        <f t="shared" si="1"/>
        <v>995.15</v>
      </c>
      <c r="H57" s="14">
        <f t="shared" si="2"/>
        <v>918.6</v>
      </c>
    </row>
    <row r="58" spans="1:8" ht="15.75">
      <c r="A58" s="1"/>
      <c r="B58" s="6" t="s">
        <v>189</v>
      </c>
      <c r="C58" s="7"/>
      <c r="D58" s="8"/>
      <c r="E58" s="9"/>
      <c r="F58" s="14">
        <f t="shared" si="0"/>
        <v>0</v>
      </c>
      <c r="G58" s="14">
        <f t="shared" si="1"/>
        <v>0</v>
      </c>
      <c r="H58" s="14">
        <f t="shared" si="2"/>
        <v>0</v>
      </c>
    </row>
    <row r="59" spans="1:8" ht="15" customHeight="1">
      <c r="A59" s="1"/>
      <c r="B59" s="16" t="s">
        <v>242</v>
      </c>
      <c r="C59" s="17" t="s">
        <v>471</v>
      </c>
      <c r="D59" s="4" t="s">
        <v>116</v>
      </c>
      <c r="E59" s="13">
        <v>2913</v>
      </c>
      <c r="F59" s="14">
        <f t="shared" si="0"/>
        <v>2039.1</v>
      </c>
      <c r="G59" s="14">
        <f t="shared" si="1"/>
        <v>1893.45</v>
      </c>
      <c r="H59" s="14">
        <f t="shared" si="2"/>
        <v>1747.8</v>
      </c>
    </row>
    <row r="60" spans="1:8" ht="13.5" customHeight="1">
      <c r="A60" s="1"/>
      <c r="B60" s="16" t="s">
        <v>243</v>
      </c>
      <c r="C60" s="17" t="s">
        <v>472</v>
      </c>
      <c r="D60" s="4" t="s">
        <v>117</v>
      </c>
      <c r="E60" s="13">
        <v>3551</v>
      </c>
      <c r="F60" s="14">
        <f t="shared" si="0"/>
        <v>2485.7</v>
      </c>
      <c r="G60" s="14">
        <f t="shared" si="1"/>
        <v>2308.15</v>
      </c>
      <c r="H60" s="14">
        <f t="shared" si="2"/>
        <v>2130.6</v>
      </c>
    </row>
    <row r="61" spans="1:8" ht="15" customHeight="1">
      <c r="A61" s="1"/>
      <c r="B61" s="6" t="s">
        <v>118</v>
      </c>
      <c r="C61" s="7"/>
      <c r="D61" s="8"/>
      <c r="E61" s="9"/>
      <c r="F61" s="14">
        <f t="shared" si="0"/>
        <v>0</v>
      </c>
      <c r="G61" s="14">
        <f t="shared" si="1"/>
        <v>0</v>
      </c>
      <c r="H61" s="14">
        <f t="shared" si="2"/>
        <v>0</v>
      </c>
    </row>
    <row r="62" spans="1:8" ht="15" customHeight="1">
      <c r="A62" s="1"/>
      <c r="B62" s="16" t="s">
        <v>244</v>
      </c>
      <c r="C62" s="17" t="s">
        <v>473</v>
      </c>
      <c r="D62" s="4" t="s">
        <v>119</v>
      </c>
      <c r="E62" s="13">
        <v>5927</v>
      </c>
      <c r="F62" s="14">
        <f t="shared" si="0"/>
        <v>4148.9</v>
      </c>
      <c r="G62" s="14">
        <f t="shared" si="1"/>
        <v>3852.55</v>
      </c>
      <c r="H62" s="14">
        <f t="shared" si="2"/>
        <v>3556.2</v>
      </c>
    </row>
    <row r="63" spans="1:8" ht="15" customHeight="1">
      <c r="A63" s="11" t="s">
        <v>645</v>
      </c>
      <c r="B63" s="16" t="s">
        <v>245</v>
      </c>
      <c r="C63" s="17" t="s">
        <v>474</v>
      </c>
      <c r="D63" s="4" t="s">
        <v>120</v>
      </c>
      <c r="E63" s="13">
        <v>7139</v>
      </c>
      <c r="F63" s="14">
        <f t="shared" si="0"/>
        <v>4997.299999999999</v>
      </c>
      <c r="G63" s="14">
        <f t="shared" si="1"/>
        <v>4640.35</v>
      </c>
      <c r="H63" s="14">
        <f t="shared" si="2"/>
        <v>4283.4</v>
      </c>
    </row>
    <row r="64" spans="1:8" ht="15" customHeight="1">
      <c r="A64" s="1"/>
      <c r="B64" s="16" t="s">
        <v>618</v>
      </c>
      <c r="C64" s="17" t="s">
        <v>619</v>
      </c>
      <c r="D64" s="4" t="s">
        <v>646</v>
      </c>
      <c r="E64" s="13">
        <v>1527</v>
      </c>
      <c r="F64" s="14">
        <f t="shared" si="0"/>
        <v>1068.8999999999999</v>
      </c>
      <c r="G64" s="14">
        <f t="shared" si="1"/>
        <v>992.5500000000001</v>
      </c>
      <c r="H64" s="14">
        <f t="shared" si="2"/>
        <v>916.1999999999999</v>
      </c>
    </row>
    <row r="65" spans="1:8" ht="13.5" customHeight="1">
      <c r="A65" s="1"/>
      <c r="B65" s="16" t="s">
        <v>246</v>
      </c>
      <c r="C65" s="4" t="s">
        <v>77</v>
      </c>
      <c r="D65" s="4" t="s">
        <v>647</v>
      </c>
      <c r="E65" s="13">
        <v>1351</v>
      </c>
      <c r="F65" s="14">
        <f t="shared" si="0"/>
        <v>945.6999999999999</v>
      </c>
      <c r="G65" s="14">
        <f t="shared" si="1"/>
        <v>878.15</v>
      </c>
      <c r="H65" s="14">
        <f t="shared" si="2"/>
        <v>810.6</v>
      </c>
    </row>
    <row r="66" spans="1:8" ht="22.5" customHeight="1">
      <c r="A66" s="1"/>
      <c r="B66" s="6" t="s">
        <v>650</v>
      </c>
      <c r="C66" s="7"/>
      <c r="D66" s="8"/>
      <c r="E66" s="9"/>
      <c r="F66" s="14">
        <f t="shared" si="0"/>
        <v>0</v>
      </c>
      <c r="G66" s="14">
        <f t="shared" si="1"/>
        <v>0</v>
      </c>
      <c r="H66" s="14">
        <f t="shared" si="2"/>
        <v>0</v>
      </c>
    </row>
    <row r="67" spans="1:8" ht="15" customHeight="1">
      <c r="A67" s="1"/>
      <c r="B67" s="16" t="s">
        <v>247</v>
      </c>
      <c r="C67" s="17" t="s">
        <v>475</v>
      </c>
      <c r="D67" s="17" t="s">
        <v>174</v>
      </c>
      <c r="E67" s="13">
        <v>3851</v>
      </c>
      <c r="F67" s="14">
        <f t="shared" si="0"/>
        <v>2695.7</v>
      </c>
      <c r="G67" s="14">
        <f t="shared" si="1"/>
        <v>2503.15</v>
      </c>
      <c r="H67" s="14">
        <f t="shared" si="2"/>
        <v>2310.6</v>
      </c>
    </row>
    <row r="68" spans="1:8" ht="13.5" customHeight="1">
      <c r="A68" s="1"/>
      <c r="B68" s="43" t="s">
        <v>197</v>
      </c>
      <c r="C68" s="8"/>
      <c r="D68" s="8"/>
      <c r="E68" s="9"/>
      <c r="F68" s="14">
        <f t="shared" si="0"/>
        <v>0</v>
      </c>
      <c r="G68" s="14">
        <f t="shared" si="1"/>
        <v>0</v>
      </c>
      <c r="H68" s="14">
        <f t="shared" si="2"/>
        <v>0</v>
      </c>
    </row>
    <row r="69" spans="1:8" ht="15" customHeight="1">
      <c r="A69" s="1"/>
      <c r="B69" s="16" t="s">
        <v>248</v>
      </c>
      <c r="C69" s="17" t="s">
        <v>476</v>
      </c>
      <c r="D69" s="17" t="s">
        <v>111</v>
      </c>
      <c r="E69" s="13">
        <v>738</v>
      </c>
      <c r="F69" s="14">
        <f t="shared" si="0"/>
        <v>516.6</v>
      </c>
      <c r="G69" s="14">
        <f t="shared" si="1"/>
        <v>479.7</v>
      </c>
      <c r="H69" s="14">
        <f t="shared" si="2"/>
        <v>442.8</v>
      </c>
    </row>
    <row r="70" spans="1:8" ht="15" customHeight="1">
      <c r="A70" s="1"/>
      <c r="B70" s="16" t="s">
        <v>249</v>
      </c>
      <c r="C70" s="17" t="s">
        <v>477</v>
      </c>
      <c r="D70" s="17" t="s">
        <v>112</v>
      </c>
      <c r="E70" s="13">
        <v>1279</v>
      </c>
      <c r="F70" s="14">
        <f t="shared" si="0"/>
        <v>895.3</v>
      </c>
      <c r="G70" s="14">
        <f t="shared" si="1"/>
        <v>831.35</v>
      </c>
      <c r="H70" s="14">
        <f t="shared" si="2"/>
        <v>767.4</v>
      </c>
    </row>
    <row r="71" spans="1:8" ht="15" customHeight="1">
      <c r="A71" s="1"/>
      <c r="B71" s="16" t="s">
        <v>250</v>
      </c>
      <c r="C71" s="17" t="s">
        <v>478</v>
      </c>
      <c r="D71" s="17" t="s">
        <v>113</v>
      </c>
      <c r="E71" s="13">
        <v>1018</v>
      </c>
      <c r="F71" s="14">
        <f aca="true" t="shared" si="3" ref="F71:F134">E71*0.7</f>
        <v>712.5999999999999</v>
      </c>
      <c r="G71" s="14">
        <f aca="true" t="shared" si="4" ref="G71:G134">E71*0.65</f>
        <v>661.7</v>
      </c>
      <c r="H71" s="14">
        <f aca="true" t="shared" si="5" ref="H71:H134">E71*0.6</f>
        <v>610.8</v>
      </c>
    </row>
    <row r="72" spans="1:8" ht="15" customHeight="1">
      <c r="A72" s="1"/>
      <c r="B72" s="16" t="s">
        <v>251</v>
      </c>
      <c r="C72" s="17" t="s">
        <v>479</v>
      </c>
      <c r="D72" s="17" t="s">
        <v>114</v>
      </c>
      <c r="E72" s="13">
        <v>830</v>
      </c>
      <c r="F72" s="14">
        <f t="shared" si="3"/>
        <v>581</v>
      </c>
      <c r="G72" s="14">
        <f t="shared" si="4"/>
        <v>539.5</v>
      </c>
      <c r="H72" s="14">
        <f t="shared" si="5"/>
        <v>498</v>
      </c>
    </row>
    <row r="73" spans="1:8" ht="15" customHeight="1">
      <c r="A73" s="1"/>
      <c r="B73" s="16" t="s">
        <v>252</v>
      </c>
      <c r="C73" s="17" t="s">
        <v>480</v>
      </c>
      <c r="D73" s="17" t="s">
        <v>115</v>
      </c>
      <c r="E73" s="13">
        <v>981</v>
      </c>
      <c r="F73" s="14">
        <f t="shared" si="3"/>
        <v>686.6999999999999</v>
      </c>
      <c r="G73" s="14">
        <f t="shared" si="4"/>
        <v>637.65</v>
      </c>
      <c r="H73" s="14">
        <f t="shared" si="5"/>
        <v>588.6</v>
      </c>
    </row>
    <row r="74" spans="1:8" ht="15" customHeight="1">
      <c r="A74" s="1"/>
      <c r="B74" s="6" t="s">
        <v>208</v>
      </c>
      <c r="C74" s="7"/>
      <c r="D74" s="8"/>
      <c r="E74" s="9"/>
      <c r="F74" s="14">
        <f t="shared" si="3"/>
        <v>0</v>
      </c>
      <c r="G74" s="14">
        <f t="shared" si="4"/>
        <v>0</v>
      </c>
      <c r="H74" s="14">
        <f t="shared" si="5"/>
        <v>0</v>
      </c>
    </row>
    <row r="75" spans="1:8" ht="15" customHeight="1">
      <c r="A75" s="1"/>
      <c r="B75" s="16" t="s">
        <v>198</v>
      </c>
      <c r="C75" s="17" t="s">
        <v>481</v>
      </c>
      <c r="D75" s="4" t="s">
        <v>202</v>
      </c>
      <c r="E75" s="13">
        <v>953</v>
      </c>
      <c r="F75" s="14">
        <f t="shared" si="3"/>
        <v>667.0999999999999</v>
      </c>
      <c r="G75" s="14">
        <f t="shared" si="4"/>
        <v>619.45</v>
      </c>
      <c r="H75" s="14">
        <f t="shared" si="5"/>
        <v>571.8</v>
      </c>
    </row>
    <row r="76" spans="1:8" ht="15" customHeight="1">
      <c r="A76" s="1"/>
      <c r="B76" s="16" t="s">
        <v>199</v>
      </c>
      <c r="C76" s="17" t="s">
        <v>482</v>
      </c>
      <c r="D76" s="4" t="s">
        <v>203</v>
      </c>
      <c r="E76" s="13">
        <v>1103</v>
      </c>
      <c r="F76" s="14">
        <f t="shared" si="3"/>
        <v>772.0999999999999</v>
      </c>
      <c r="G76" s="14">
        <f t="shared" si="4"/>
        <v>716.95</v>
      </c>
      <c r="H76" s="14">
        <f t="shared" si="5"/>
        <v>661.8</v>
      </c>
    </row>
    <row r="77" spans="1:8" ht="15" customHeight="1">
      <c r="A77" s="1"/>
      <c r="B77" s="16" t="s">
        <v>200</v>
      </c>
      <c r="C77" s="17" t="s">
        <v>483</v>
      </c>
      <c r="D77" s="4" t="s">
        <v>204</v>
      </c>
      <c r="E77" s="13">
        <v>1329</v>
      </c>
      <c r="F77" s="14">
        <f t="shared" si="3"/>
        <v>930.3</v>
      </c>
      <c r="G77" s="14">
        <f t="shared" si="4"/>
        <v>863.85</v>
      </c>
      <c r="H77" s="14">
        <f t="shared" si="5"/>
        <v>797.4</v>
      </c>
    </row>
    <row r="78" spans="1:8" ht="15" customHeight="1">
      <c r="A78" s="1"/>
      <c r="B78" s="16" t="s">
        <v>201</v>
      </c>
      <c r="C78" s="17" t="s">
        <v>484</v>
      </c>
      <c r="D78" s="4" t="s">
        <v>205</v>
      </c>
      <c r="E78" s="13">
        <v>1639</v>
      </c>
      <c r="F78" s="14">
        <f t="shared" si="3"/>
        <v>1147.3</v>
      </c>
      <c r="G78" s="14">
        <f t="shared" si="4"/>
        <v>1065.3500000000001</v>
      </c>
      <c r="H78" s="14">
        <f t="shared" si="5"/>
        <v>983.4</v>
      </c>
    </row>
    <row r="79" spans="1:8" ht="15" customHeight="1">
      <c r="A79" s="1"/>
      <c r="B79" s="16" t="s">
        <v>253</v>
      </c>
      <c r="C79" s="17" t="s">
        <v>206</v>
      </c>
      <c r="D79" s="4" t="s">
        <v>207</v>
      </c>
      <c r="E79" s="13">
        <v>402</v>
      </c>
      <c r="F79" s="14">
        <f t="shared" si="3"/>
        <v>281.4</v>
      </c>
      <c r="G79" s="14">
        <f t="shared" si="4"/>
        <v>261.3</v>
      </c>
      <c r="H79" s="14">
        <f t="shared" si="5"/>
        <v>241.2</v>
      </c>
    </row>
    <row r="80" spans="1:8" ht="15" customHeight="1">
      <c r="A80" s="1"/>
      <c r="B80" s="6" t="s">
        <v>209</v>
      </c>
      <c r="C80" s="7"/>
      <c r="D80" s="8"/>
      <c r="E80" s="9"/>
      <c r="F80" s="14">
        <f t="shared" si="3"/>
        <v>0</v>
      </c>
      <c r="G80" s="14">
        <f t="shared" si="4"/>
        <v>0</v>
      </c>
      <c r="H80" s="14">
        <f t="shared" si="5"/>
        <v>0</v>
      </c>
    </row>
    <row r="81" spans="1:8" ht="15" customHeight="1">
      <c r="A81" s="1"/>
      <c r="B81" s="16" t="s">
        <v>254</v>
      </c>
      <c r="C81" s="17" t="s">
        <v>485</v>
      </c>
      <c r="D81" s="4" t="s">
        <v>210</v>
      </c>
      <c r="E81" s="13">
        <v>3047</v>
      </c>
      <c r="F81" s="14">
        <f t="shared" si="3"/>
        <v>2132.9</v>
      </c>
      <c r="G81" s="14">
        <f t="shared" si="4"/>
        <v>1980.55</v>
      </c>
      <c r="H81" s="14">
        <f t="shared" si="5"/>
        <v>1828.2</v>
      </c>
    </row>
    <row r="82" spans="1:8" ht="15" customHeight="1">
      <c r="A82" s="1"/>
      <c r="B82" s="16" t="s">
        <v>255</v>
      </c>
      <c r="C82" s="17" t="s">
        <v>486</v>
      </c>
      <c r="D82" s="4" t="s">
        <v>211</v>
      </c>
      <c r="E82" s="13">
        <v>3793</v>
      </c>
      <c r="F82" s="14">
        <f t="shared" si="3"/>
        <v>2655.1</v>
      </c>
      <c r="G82" s="14">
        <f t="shared" si="4"/>
        <v>2465.4500000000003</v>
      </c>
      <c r="H82" s="14">
        <f t="shared" si="5"/>
        <v>2275.7999999999997</v>
      </c>
    </row>
    <row r="83" spans="1:8" ht="15" customHeight="1">
      <c r="A83" s="1"/>
      <c r="B83" s="16" t="s">
        <v>256</v>
      </c>
      <c r="C83" s="17" t="s">
        <v>487</v>
      </c>
      <c r="D83" s="4" t="s">
        <v>212</v>
      </c>
      <c r="E83" s="13">
        <v>4446</v>
      </c>
      <c r="F83" s="14">
        <f t="shared" si="3"/>
        <v>3112.2</v>
      </c>
      <c r="G83" s="14">
        <f t="shared" si="4"/>
        <v>2889.9</v>
      </c>
      <c r="H83" s="14">
        <f t="shared" si="5"/>
        <v>2667.6</v>
      </c>
    </row>
    <row r="84" spans="1:8" s="20" customFormat="1" ht="15" customHeight="1">
      <c r="A84" s="11"/>
      <c r="B84" s="16" t="s">
        <v>253</v>
      </c>
      <c r="C84" s="17" t="s">
        <v>206</v>
      </c>
      <c r="D84" s="4" t="s">
        <v>207</v>
      </c>
      <c r="E84" s="13">
        <v>402</v>
      </c>
      <c r="F84" s="14">
        <f t="shared" si="3"/>
        <v>281.4</v>
      </c>
      <c r="G84" s="14">
        <f t="shared" si="4"/>
        <v>261.3</v>
      </c>
      <c r="H84" s="14">
        <f t="shared" si="5"/>
        <v>241.2</v>
      </c>
    </row>
    <row r="85" spans="1:8" ht="15" customHeight="1">
      <c r="A85" s="1"/>
      <c r="B85" s="16" t="s">
        <v>688</v>
      </c>
      <c r="C85" s="44" t="s">
        <v>622</v>
      </c>
      <c r="D85" s="4" t="s">
        <v>623</v>
      </c>
      <c r="E85" s="13">
        <v>581</v>
      </c>
      <c r="F85" s="14">
        <f t="shared" si="3"/>
        <v>406.7</v>
      </c>
      <c r="G85" s="14">
        <f t="shared" si="4"/>
        <v>377.65000000000003</v>
      </c>
      <c r="H85" s="14">
        <f t="shared" si="5"/>
        <v>348.59999999999997</v>
      </c>
    </row>
    <row r="86" spans="1:8" ht="15" customHeight="1">
      <c r="A86" s="1"/>
      <c r="B86" s="6" t="s">
        <v>213</v>
      </c>
      <c r="C86" s="7"/>
      <c r="D86" s="8"/>
      <c r="E86" s="9"/>
      <c r="F86" s="14">
        <f t="shared" si="3"/>
        <v>0</v>
      </c>
      <c r="G86" s="14">
        <f t="shared" si="4"/>
        <v>0</v>
      </c>
      <c r="H86" s="14">
        <f t="shared" si="5"/>
        <v>0</v>
      </c>
    </row>
    <row r="87" spans="1:8" ht="15" customHeight="1">
      <c r="A87" s="1"/>
      <c r="B87" s="16" t="s">
        <v>261</v>
      </c>
      <c r="C87" s="4" t="s">
        <v>38</v>
      </c>
      <c r="D87" s="4" t="s">
        <v>579</v>
      </c>
      <c r="E87" s="13">
        <v>37</v>
      </c>
      <c r="F87" s="14">
        <f t="shared" si="3"/>
        <v>25.9</v>
      </c>
      <c r="G87" s="14">
        <f t="shared" si="4"/>
        <v>24.05</v>
      </c>
      <c r="H87" s="14">
        <f t="shared" si="5"/>
        <v>22.2</v>
      </c>
    </row>
    <row r="88" spans="1:8" ht="15" customHeight="1">
      <c r="A88" s="27"/>
      <c r="B88" s="16" t="s">
        <v>262</v>
      </c>
      <c r="C88" s="4" t="s">
        <v>39</v>
      </c>
      <c r="D88" s="4" t="s">
        <v>580</v>
      </c>
      <c r="E88" s="13">
        <v>38</v>
      </c>
      <c r="F88" s="14">
        <f t="shared" si="3"/>
        <v>26.599999999999998</v>
      </c>
      <c r="G88" s="14">
        <f t="shared" si="4"/>
        <v>24.7</v>
      </c>
      <c r="H88" s="14">
        <f t="shared" si="5"/>
        <v>22.8</v>
      </c>
    </row>
    <row r="89" spans="1:8" ht="15" customHeight="1">
      <c r="A89" s="1"/>
      <c r="B89" s="16" t="s">
        <v>392</v>
      </c>
      <c r="C89" s="4" t="s">
        <v>390</v>
      </c>
      <c r="D89" s="4" t="s">
        <v>391</v>
      </c>
      <c r="E89" s="13">
        <v>112</v>
      </c>
      <c r="F89" s="14">
        <f t="shared" si="3"/>
        <v>78.39999999999999</v>
      </c>
      <c r="G89" s="14">
        <f t="shared" si="4"/>
        <v>72.8</v>
      </c>
      <c r="H89" s="14">
        <f t="shared" si="5"/>
        <v>67.2</v>
      </c>
    </row>
    <row r="90" spans="1:8" ht="31.5">
      <c r="A90" s="1"/>
      <c r="B90" s="16" t="s">
        <v>265</v>
      </c>
      <c r="C90" s="4" t="s">
        <v>257</v>
      </c>
      <c r="D90" s="4" t="s">
        <v>373</v>
      </c>
      <c r="E90" s="13">
        <v>61</v>
      </c>
      <c r="F90" s="14">
        <f t="shared" si="3"/>
        <v>42.699999999999996</v>
      </c>
      <c r="G90" s="14">
        <f t="shared" si="4"/>
        <v>39.65</v>
      </c>
      <c r="H90" s="14">
        <f t="shared" si="5"/>
        <v>36.6</v>
      </c>
    </row>
    <row r="91" spans="1:8" ht="15" customHeight="1">
      <c r="A91" s="1"/>
      <c r="B91" s="16" t="s">
        <v>268</v>
      </c>
      <c r="C91" s="4" t="s">
        <v>61</v>
      </c>
      <c r="D91" s="4" t="s">
        <v>740</v>
      </c>
      <c r="E91" s="13">
        <v>185</v>
      </c>
      <c r="F91" s="14">
        <f t="shared" si="3"/>
        <v>129.5</v>
      </c>
      <c r="G91" s="14">
        <f t="shared" si="4"/>
        <v>120.25</v>
      </c>
      <c r="H91" s="14">
        <f t="shared" si="5"/>
        <v>111</v>
      </c>
    </row>
    <row r="92" spans="1:8" ht="15" customHeight="1">
      <c r="A92" s="1"/>
      <c r="B92" s="6" t="s">
        <v>121</v>
      </c>
      <c r="C92" s="4"/>
      <c r="D92" s="4"/>
      <c r="E92" s="33"/>
      <c r="F92" s="14">
        <f t="shared" si="3"/>
        <v>0</v>
      </c>
      <c r="G92" s="14">
        <f t="shared" si="4"/>
        <v>0</v>
      </c>
      <c r="H92" s="14">
        <f t="shared" si="5"/>
        <v>0</v>
      </c>
    </row>
    <row r="93" spans="1:8" ht="21.75" customHeight="1">
      <c r="A93" s="1"/>
      <c r="B93" s="6" t="s">
        <v>370</v>
      </c>
      <c r="C93" s="7"/>
      <c r="D93" s="8"/>
      <c r="E93" s="9"/>
      <c r="F93" s="14">
        <f t="shared" si="3"/>
        <v>0</v>
      </c>
      <c r="G93" s="14">
        <f t="shared" si="4"/>
        <v>0</v>
      </c>
      <c r="H93" s="14">
        <f t="shared" si="5"/>
        <v>0</v>
      </c>
    </row>
    <row r="94" spans="1:8" ht="42.75" customHeight="1">
      <c r="A94" s="1"/>
      <c r="B94" s="16" t="s">
        <v>269</v>
      </c>
      <c r="C94" s="17" t="s">
        <v>93</v>
      </c>
      <c r="D94" s="4" t="s">
        <v>14</v>
      </c>
      <c r="E94" s="13">
        <v>871</v>
      </c>
      <c r="F94" s="14">
        <f t="shared" si="3"/>
        <v>609.6999999999999</v>
      </c>
      <c r="G94" s="14">
        <f t="shared" si="4"/>
        <v>566.15</v>
      </c>
      <c r="H94" s="14">
        <f t="shared" si="5"/>
        <v>522.6</v>
      </c>
    </row>
    <row r="95" spans="1:8" ht="39" customHeight="1">
      <c r="A95" s="27"/>
      <c r="B95" s="16" t="s">
        <v>270</v>
      </c>
      <c r="C95" s="17" t="s">
        <v>94</v>
      </c>
      <c r="D95" s="4" t="s">
        <v>15</v>
      </c>
      <c r="E95" s="13">
        <v>1082</v>
      </c>
      <c r="F95" s="14">
        <f t="shared" si="3"/>
        <v>757.4</v>
      </c>
      <c r="G95" s="14">
        <f t="shared" si="4"/>
        <v>703.3000000000001</v>
      </c>
      <c r="H95" s="14">
        <f t="shared" si="5"/>
        <v>649.1999999999999</v>
      </c>
    </row>
    <row r="96" spans="1:8" ht="27.75" customHeight="1">
      <c r="A96" s="1"/>
      <c r="B96" s="16" t="s">
        <v>271</v>
      </c>
      <c r="C96" s="17" t="s">
        <v>427</v>
      </c>
      <c r="D96" s="4" t="s">
        <v>455</v>
      </c>
      <c r="E96" s="13">
        <v>1238</v>
      </c>
      <c r="F96" s="14">
        <f t="shared" si="3"/>
        <v>866.5999999999999</v>
      </c>
      <c r="G96" s="14">
        <f t="shared" si="4"/>
        <v>804.7</v>
      </c>
      <c r="H96" s="14">
        <f t="shared" si="5"/>
        <v>742.8</v>
      </c>
    </row>
    <row r="97" spans="1:8" ht="37.5" customHeight="1">
      <c r="A97" s="1"/>
      <c r="B97" s="16" t="s">
        <v>785</v>
      </c>
      <c r="C97" s="17" t="s">
        <v>786</v>
      </c>
      <c r="D97" s="4" t="s">
        <v>787</v>
      </c>
      <c r="E97" s="13">
        <v>957</v>
      </c>
      <c r="F97" s="14">
        <f t="shared" si="3"/>
        <v>669.9</v>
      </c>
      <c r="G97" s="14">
        <f t="shared" si="4"/>
        <v>622.0500000000001</v>
      </c>
      <c r="H97" s="14">
        <f t="shared" si="5"/>
        <v>574.1999999999999</v>
      </c>
    </row>
    <row r="98" spans="1:8" ht="31.5" customHeight="1">
      <c r="A98" s="27"/>
      <c r="B98" s="16" t="s">
        <v>272</v>
      </c>
      <c r="C98" s="17" t="s">
        <v>47</v>
      </c>
      <c r="D98" s="4" t="s">
        <v>13</v>
      </c>
      <c r="E98" s="13">
        <v>1091</v>
      </c>
      <c r="F98" s="14">
        <f t="shared" si="3"/>
        <v>763.6999999999999</v>
      </c>
      <c r="G98" s="14">
        <f t="shared" si="4"/>
        <v>709.15</v>
      </c>
      <c r="H98" s="14">
        <f t="shared" si="5"/>
        <v>654.6</v>
      </c>
    </row>
    <row r="99" spans="1:8" ht="30.75" customHeight="1">
      <c r="A99" s="27"/>
      <c r="B99" s="16" t="s">
        <v>273</v>
      </c>
      <c r="C99" s="17" t="s">
        <v>89</v>
      </c>
      <c r="D99" s="4" t="s">
        <v>122</v>
      </c>
      <c r="E99" s="13">
        <v>1557</v>
      </c>
      <c r="F99" s="14">
        <f t="shared" si="3"/>
        <v>1089.8999999999999</v>
      </c>
      <c r="G99" s="14">
        <f t="shared" si="4"/>
        <v>1012.0500000000001</v>
      </c>
      <c r="H99" s="14">
        <f t="shared" si="5"/>
        <v>934.1999999999999</v>
      </c>
    </row>
    <row r="100" spans="1:8" ht="31.5" customHeight="1">
      <c r="A100" s="45"/>
      <c r="B100" s="16" t="s">
        <v>274</v>
      </c>
      <c r="C100" s="17" t="s">
        <v>215</v>
      </c>
      <c r="D100" s="4" t="s">
        <v>216</v>
      </c>
      <c r="E100" s="13">
        <v>1412</v>
      </c>
      <c r="F100" s="14">
        <f t="shared" si="3"/>
        <v>988.4</v>
      </c>
      <c r="G100" s="14">
        <f t="shared" si="4"/>
        <v>917.8000000000001</v>
      </c>
      <c r="H100" s="14">
        <f t="shared" si="5"/>
        <v>847.1999999999999</v>
      </c>
    </row>
    <row r="101" spans="1:8" ht="31.5" customHeight="1">
      <c r="A101" s="1"/>
      <c r="B101" s="35" t="s">
        <v>275</v>
      </c>
      <c r="C101" s="36" t="s">
        <v>217</v>
      </c>
      <c r="D101" s="36" t="s">
        <v>218</v>
      </c>
      <c r="E101" s="37" t="s">
        <v>788</v>
      </c>
      <c r="F101" s="14" t="e">
        <f t="shared" si="3"/>
        <v>#VALUE!</v>
      </c>
      <c r="G101" s="14" t="e">
        <f t="shared" si="4"/>
        <v>#VALUE!</v>
      </c>
      <c r="H101" s="14" t="e">
        <f t="shared" si="5"/>
        <v>#VALUE!</v>
      </c>
    </row>
    <row r="102" spans="1:8" ht="31.5" customHeight="1">
      <c r="A102" s="1"/>
      <c r="B102" s="12" t="s">
        <v>710</v>
      </c>
      <c r="C102" s="17" t="s">
        <v>711</v>
      </c>
      <c r="D102" s="4" t="s">
        <v>712</v>
      </c>
      <c r="E102" s="13">
        <v>1434</v>
      </c>
      <c r="F102" s="14">
        <f t="shared" si="3"/>
        <v>1003.8</v>
      </c>
      <c r="G102" s="14">
        <f t="shared" si="4"/>
        <v>932.1</v>
      </c>
      <c r="H102" s="14">
        <f t="shared" si="5"/>
        <v>860.4</v>
      </c>
    </row>
    <row r="103" spans="1:8" ht="31.5" customHeight="1">
      <c r="A103" s="27"/>
      <c r="B103" s="16" t="s">
        <v>276</v>
      </c>
      <c r="C103" s="17" t="s">
        <v>57</v>
      </c>
      <c r="D103" s="4" t="s">
        <v>158</v>
      </c>
      <c r="E103" s="13">
        <v>1437</v>
      </c>
      <c r="F103" s="14">
        <f t="shared" si="3"/>
        <v>1005.9</v>
      </c>
      <c r="G103" s="14">
        <f t="shared" si="4"/>
        <v>934.0500000000001</v>
      </c>
      <c r="H103" s="14">
        <f t="shared" si="5"/>
        <v>862.1999999999999</v>
      </c>
    </row>
    <row r="104" spans="1:8" ht="31.5" customHeight="1">
      <c r="A104" s="27"/>
      <c r="B104" s="16" t="s">
        <v>277</v>
      </c>
      <c r="C104" s="17" t="s">
        <v>58</v>
      </c>
      <c r="D104" s="4" t="s">
        <v>584</v>
      </c>
      <c r="E104" s="13">
        <v>1824</v>
      </c>
      <c r="F104" s="14">
        <f t="shared" si="3"/>
        <v>1276.8</v>
      </c>
      <c r="G104" s="14">
        <f t="shared" si="4"/>
        <v>1185.6000000000001</v>
      </c>
      <c r="H104" s="14">
        <f t="shared" si="5"/>
        <v>1094.3999999999999</v>
      </c>
    </row>
    <row r="105" spans="1:8" ht="31.5" customHeight="1">
      <c r="A105" s="11"/>
      <c r="B105" s="16" t="s">
        <v>384</v>
      </c>
      <c r="C105" s="17" t="s">
        <v>388</v>
      </c>
      <c r="D105" s="4" t="s">
        <v>386</v>
      </c>
      <c r="E105" s="13">
        <v>1521</v>
      </c>
      <c r="F105" s="14">
        <f t="shared" si="3"/>
        <v>1064.7</v>
      </c>
      <c r="G105" s="14">
        <f t="shared" si="4"/>
        <v>988.65</v>
      </c>
      <c r="H105" s="14">
        <f t="shared" si="5"/>
        <v>912.6</v>
      </c>
    </row>
    <row r="106" spans="1:8" ht="31.5" customHeight="1">
      <c r="A106" s="11"/>
      <c r="B106" s="16" t="s">
        <v>385</v>
      </c>
      <c r="C106" s="17" t="s">
        <v>389</v>
      </c>
      <c r="D106" s="4" t="s">
        <v>387</v>
      </c>
      <c r="E106" s="13">
        <v>1805</v>
      </c>
      <c r="F106" s="14">
        <f t="shared" si="3"/>
        <v>1263.5</v>
      </c>
      <c r="G106" s="14">
        <f t="shared" si="4"/>
        <v>1173.25</v>
      </c>
      <c r="H106" s="14">
        <f t="shared" si="5"/>
        <v>1083</v>
      </c>
    </row>
    <row r="107" spans="1:8" ht="31.5" customHeight="1">
      <c r="A107" s="1"/>
      <c r="B107" s="16" t="s">
        <v>278</v>
      </c>
      <c r="C107" s="17" t="s">
        <v>95</v>
      </c>
      <c r="D107" s="4" t="s">
        <v>16</v>
      </c>
      <c r="E107" s="13">
        <v>1308</v>
      </c>
      <c r="F107" s="14">
        <f t="shared" si="3"/>
        <v>915.5999999999999</v>
      </c>
      <c r="G107" s="14">
        <f t="shared" si="4"/>
        <v>850.2</v>
      </c>
      <c r="H107" s="14">
        <f t="shared" si="5"/>
        <v>784.8</v>
      </c>
    </row>
    <row r="108" spans="1:8" ht="31.5" customHeight="1">
      <c r="A108" s="1"/>
      <c r="B108" s="16" t="s">
        <v>279</v>
      </c>
      <c r="C108" s="17" t="s">
        <v>648</v>
      </c>
      <c r="D108" s="4" t="s">
        <v>159</v>
      </c>
      <c r="E108" s="13">
        <v>3152</v>
      </c>
      <c r="F108" s="14">
        <f t="shared" si="3"/>
        <v>2206.3999999999996</v>
      </c>
      <c r="G108" s="14">
        <f t="shared" si="4"/>
        <v>2048.8</v>
      </c>
      <c r="H108" s="14">
        <f t="shared" si="5"/>
        <v>1891.1999999999998</v>
      </c>
    </row>
    <row r="109" spans="1:8" ht="15" customHeight="1">
      <c r="A109" s="1"/>
      <c r="B109" s="6" t="s">
        <v>342</v>
      </c>
      <c r="C109" s="7"/>
      <c r="D109" s="8"/>
      <c r="E109" s="9"/>
      <c r="F109" s="14">
        <f t="shared" si="3"/>
        <v>0</v>
      </c>
      <c r="G109" s="14">
        <f t="shared" si="4"/>
        <v>0</v>
      </c>
      <c r="H109" s="14">
        <f t="shared" si="5"/>
        <v>0</v>
      </c>
    </row>
    <row r="110" spans="1:8" ht="15" customHeight="1">
      <c r="A110" s="1"/>
      <c r="B110" s="16" t="s">
        <v>280</v>
      </c>
      <c r="C110" s="4" t="s">
        <v>97</v>
      </c>
      <c r="D110" s="4" t="s">
        <v>789</v>
      </c>
      <c r="E110" s="13">
        <v>67</v>
      </c>
      <c r="F110" s="14">
        <f t="shared" si="3"/>
        <v>46.9</v>
      </c>
      <c r="G110" s="14">
        <f t="shared" si="4"/>
        <v>43.550000000000004</v>
      </c>
      <c r="H110" s="14">
        <f t="shared" si="5"/>
        <v>40.199999999999996</v>
      </c>
    </row>
    <row r="111" spans="1:8" ht="15" customHeight="1">
      <c r="A111" s="1"/>
      <c r="B111" s="16" t="s">
        <v>281</v>
      </c>
      <c r="C111" s="4" t="s">
        <v>51</v>
      </c>
      <c r="D111" s="4" t="s">
        <v>790</v>
      </c>
      <c r="E111" s="13">
        <v>67</v>
      </c>
      <c r="F111" s="14">
        <f t="shared" si="3"/>
        <v>46.9</v>
      </c>
      <c r="G111" s="14">
        <f t="shared" si="4"/>
        <v>43.550000000000004</v>
      </c>
      <c r="H111" s="14">
        <f t="shared" si="5"/>
        <v>40.199999999999996</v>
      </c>
    </row>
    <row r="112" spans="1:8" ht="15" customHeight="1">
      <c r="A112" s="27"/>
      <c r="B112" s="16" t="s">
        <v>282</v>
      </c>
      <c r="C112" s="4" t="s">
        <v>63</v>
      </c>
      <c r="D112" s="4" t="s">
        <v>791</v>
      </c>
      <c r="E112" s="13">
        <v>74</v>
      </c>
      <c r="F112" s="14">
        <f t="shared" si="3"/>
        <v>51.8</v>
      </c>
      <c r="G112" s="14">
        <f t="shared" si="4"/>
        <v>48.1</v>
      </c>
      <c r="H112" s="14">
        <f t="shared" si="5"/>
        <v>44.4</v>
      </c>
    </row>
    <row r="113" spans="1:8" ht="15" customHeight="1">
      <c r="A113" s="1"/>
      <c r="B113" s="16" t="s">
        <v>283</v>
      </c>
      <c r="C113" s="4" t="s">
        <v>98</v>
      </c>
      <c r="D113" s="4" t="s">
        <v>792</v>
      </c>
      <c r="E113" s="13">
        <v>74</v>
      </c>
      <c r="F113" s="14">
        <f t="shared" si="3"/>
        <v>51.8</v>
      </c>
      <c r="G113" s="14">
        <f t="shared" si="4"/>
        <v>48.1</v>
      </c>
      <c r="H113" s="14">
        <f t="shared" si="5"/>
        <v>44.4</v>
      </c>
    </row>
    <row r="114" spans="1:8" ht="15" customHeight="1">
      <c r="A114" s="1"/>
      <c r="B114" s="16" t="s">
        <v>439</v>
      </c>
      <c r="C114" s="4" t="s">
        <v>440</v>
      </c>
      <c r="D114" s="4" t="s">
        <v>793</v>
      </c>
      <c r="E114" s="13">
        <v>97</v>
      </c>
      <c r="F114" s="14">
        <f t="shared" si="3"/>
        <v>67.89999999999999</v>
      </c>
      <c r="G114" s="14">
        <f t="shared" si="4"/>
        <v>63.050000000000004</v>
      </c>
      <c r="H114" s="14">
        <f t="shared" si="5"/>
        <v>58.199999999999996</v>
      </c>
    </row>
    <row r="115" spans="1:8" ht="15" customHeight="1">
      <c r="A115" s="1"/>
      <c r="B115" s="16" t="s">
        <v>284</v>
      </c>
      <c r="C115" s="4" t="s">
        <v>52</v>
      </c>
      <c r="D115" s="4" t="s">
        <v>123</v>
      </c>
      <c r="E115" s="13">
        <v>40</v>
      </c>
      <c r="F115" s="14">
        <f t="shared" si="3"/>
        <v>28</v>
      </c>
      <c r="G115" s="14">
        <f t="shared" si="4"/>
        <v>26</v>
      </c>
      <c r="H115" s="14">
        <f t="shared" si="5"/>
        <v>24</v>
      </c>
    </row>
    <row r="116" spans="1:8" ht="15" customHeight="1">
      <c r="A116" s="1"/>
      <c r="B116" s="16" t="s">
        <v>285</v>
      </c>
      <c r="C116" s="4" t="s">
        <v>53</v>
      </c>
      <c r="D116" s="4" t="s">
        <v>458</v>
      </c>
      <c r="E116" s="13">
        <v>49</v>
      </c>
      <c r="F116" s="14">
        <f t="shared" si="3"/>
        <v>34.3</v>
      </c>
      <c r="G116" s="14">
        <f t="shared" si="4"/>
        <v>31.85</v>
      </c>
      <c r="H116" s="14">
        <f t="shared" si="5"/>
        <v>29.4</v>
      </c>
    </row>
    <row r="117" spans="1:8" ht="15" customHeight="1">
      <c r="A117" s="1"/>
      <c r="B117" s="16" t="s">
        <v>286</v>
      </c>
      <c r="C117" s="4" t="s">
        <v>54</v>
      </c>
      <c r="D117" s="4" t="s">
        <v>794</v>
      </c>
      <c r="E117" s="13">
        <v>124</v>
      </c>
      <c r="F117" s="14">
        <f t="shared" si="3"/>
        <v>86.8</v>
      </c>
      <c r="G117" s="14">
        <f t="shared" si="4"/>
        <v>80.60000000000001</v>
      </c>
      <c r="H117" s="14">
        <f t="shared" si="5"/>
        <v>74.39999999999999</v>
      </c>
    </row>
    <row r="118" spans="1:8" ht="15" customHeight="1">
      <c r="A118" s="1"/>
      <c r="B118" s="16" t="s">
        <v>287</v>
      </c>
      <c r="C118" s="4" t="s">
        <v>59</v>
      </c>
      <c r="D118" s="4" t="s">
        <v>795</v>
      </c>
      <c r="E118" s="13">
        <v>124</v>
      </c>
      <c r="F118" s="14">
        <f t="shared" si="3"/>
        <v>86.8</v>
      </c>
      <c r="G118" s="14">
        <f t="shared" si="4"/>
        <v>80.60000000000001</v>
      </c>
      <c r="H118" s="14">
        <f t="shared" si="5"/>
        <v>74.39999999999999</v>
      </c>
    </row>
    <row r="119" spans="1:8" ht="22.5" customHeight="1">
      <c r="A119" s="1"/>
      <c r="B119" s="16" t="s">
        <v>288</v>
      </c>
      <c r="C119" s="4" t="s">
        <v>56</v>
      </c>
      <c r="D119" s="4" t="s">
        <v>585</v>
      </c>
      <c r="E119" s="13">
        <v>166</v>
      </c>
      <c r="F119" s="14">
        <f t="shared" si="3"/>
        <v>116.19999999999999</v>
      </c>
      <c r="G119" s="14">
        <f t="shared" si="4"/>
        <v>107.9</v>
      </c>
      <c r="H119" s="14">
        <f t="shared" si="5"/>
        <v>99.6</v>
      </c>
    </row>
    <row r="120" spans="1:8" ht="22.5" customHeight="1">
      <c r="A120" s="1"/>
      <c r="B120" s="16" t="s">
        <v>289</v>
      </c>
      <c r="C120" s="4" t="s">
        <v>60</v>
      </c>
      <c r="D120" s="4" t="s">
        <v>124</v>
      </c>
      <c r="E120" s="13">
        <v>166</v>
      </c>
      <c r="F120" s="14">
        <f t="shared" si="3"/>
        <v>116.19999999999999</v>
      </c>
      <c r="G120" s="14">
        <f t="shared" si="4"/>
        <v>107.9</v>
      </c>
      <c r="H120" s="14">
        <f t="shared" si="5"/>
        <v>99.6</v>
      </c>
    </row>
    <row r="121" spans="1:8" ht="15" customHeight="1">
      <c r="A121" s="1"/>
      <c r="B121" s="16" t="s">
        <v>290</v>
      </c>
      <c r="C121" s="4" t="s">
        <v>102</v>
      </c>
      <c r="D121" s="4" t="s">
        <v>796</v>
      </c>
      <c r="E121" s="13">
        <v>150</v>
      </c>
      <c r="F121" s="14">
        <f t="shared" si="3"/>
        <v>105</v>
      </c>
      <c r="G121" s="14">
        <f t="shared" si="4"/>
        <v>97.5</v>
      </c>
      <c r="H121" s="14">
        <f t="shared" si="5"/>
        <v>90</v>
      </c>
    </row>
    <row r="122" spans="1:8" ht="15" customHeight="1">
      <c r="A122" s="1"/>
      <c r="B122" s="16" t="s">
        <v>291</v>
      </c>
      <c r="C122" s="4" t="s">
        <v>103</v>
      </c>
      <c r="D122" s="4" t="s">
        <v>797</v>
      </c>
      <c r="E122" s="13">
        <v>152</v>
      </c>
      <c r="F122" s="14">
        <f t="shared" si="3"/>
        <v>106.39999999999999</v>
      </c>
      <c r="G122" s="14">
        <f t="shared" si="4"/>
        <v>98.8</v>
      </c>
      <c r="H122" s="14">
        <f t="shared" si="5"/>
        <v>91.2</v>
      </c>
    </row>
    <row r="123" spans="1:8" ht="15" customHeight="1">
      <c r="A123" s="1"/>
      <c r="B123" s="16" t="s">
        <v>292</v>
      </c>
      <c r="C123" s="17" t="s">
        <v>55</v>
      </c>
      <c r="D123" s="4" t="s">
        <v>798</v>
      </c>
      <c r="E123" s="13">
        <v>175</v>
      </c>
      <c r="F123" s="14">
        <f t="shared" si="3"/>
        <v>122.49999999999999</v>
      </c>
      <c r="G123" s="14">
        <f t="shared" si="4"/>
        <v>113.75</v>
      </c>
      <c r="H123" s="14">
        <f t="shared" si="5"/>
        <v>105</v>
      </c>
    </row>
    <row r="124" spans="1:8" ht="15" customHeight="1">
      <c r="A124" s="1"/>
      <c r="B124" s="16" t="s">
        <v>293</v>
      </c>
      <c r="C124" s="17" t="s">
        <v>64</v>
      </c>
      <c r="D124" s="17" t="s">
        <v>394</v>
      </c>
      <c r="E124" s="13">
        <v>187</v>
      </c>
      <c r="F124" s="14">
        <f t="shared" si="3"/>
        <v>130.9</v>
      </c>
      <c r="G124" s="14">
        <f t="shared" si="4"/>
        <v>121.55</v>
      </c>
      <c r="H124" s="14">
        <f t="shared" si="5"/>
        <v>112.2</v>
      </c>
    </row>
    <row r="125" spans="1:8" ht="15" customHeight="1">
      <c r="A125" s="1"/>
      <c r="B125" s="16" t="s">
        <v>294</v>
      </c>
      <c r="C125" s="17" t="s">
        <v>18</v>
      </c>
      <c r="D125" s="17" t="s">
        <v>219</v>
      </c>
      <c r="E125" s="13">
        <v>46</v>
      </c>
      <c r="F125" s="14">
        <f t="shared" si="3"/>
        <v>32.199999999999996</v>
      </c>
      <c r="G125" s="14">
        <f t="shared" si="4"/>
        <v>29.900000000000002</v>
      </c>
      <c r="H125" s="14">
        <f t="shared" si="5"/>
        <v>27.599999999999998</v>
      </c>
    </row>
    <row r="126" spans="1:8" ht="15" customHeight="1">
      <c r="A126" s="1"/>
      <c r="B126" s="16" t="s">
        <v>295</v>
      </c>
      <c r="C126" s="4" t="s">
        <v>101</v>
      </c>
      <c r="D126" s="17" t="s">
        <v>568</v>
      </c>
      <c r="E126" s="13">
        <v>229</v>
      </c>
      <c r="F126" s="14">
        <f t="shared" si="3"/>
        <v>160.29999999999998</v>
      </c>
      <c r="G126" s="14">
        <f t="shared" si="4"/>
        <v>148.85</v>
      </c>
      <c r="H126" s="14">
        <f t="shared" si="5"/>
        <v>137.4</v>
      </c>
    </row>
    <row r="127" spans="1:8" ht="15" customHeight="1">
      <c r="A127" s="1"/>
      <c r="B127" s="16" t="s">
        <v>296</v>
      </c>
      <c r="C127" s="17" t="s">
        <v>62</v>
      </c>
      <c r="D127" s="4" t="s">
        <v>125</v>
      </c>
      <c r="E127" s="13">
        <v>275</v>
      </c>
      <c r="F127" s="14">
        <f t="shared" si="3"/>
        <v>192.5</v>
      </c>
      <c r="G127" s="14">
        <f t="shared" si="4"/>
        <v>178.75</v>
      </c>
      <c r="H127" s="14">
        <f t="shared" si="5"/>
        <v>165</v>
      </c>
    </row>
    <row r="128" spans="1:8" ht="15" customHeight="1">
      <c r="A128" s="1"/>
      <c r="B128" s="16" t="s">
        <v>297</v>
      </c>
      <c r="C128" s="4" t="s">
        <v>85</v>
      </c>
      <c r="D128" s="4" t="s">
        <v>393</v>
      </c>
      <c r="E128" s="13">
        <v>88</v>
      </c>
      <c r="F128" s="14">
        <f t="shared" si="3"/>
        <v>61.599999999999994</v>
      </c>
      <c r="G128" s="14">
        <f t="shared" si="4"/>
        <v>57.2</v>
      </c>
      <c r="H128" s="14">
        <f t="shared" si="5"/>
        <v>52.8</v>
      </c>
    </row>
    <row r="129" spans="1:8" ht="15" customHeight="1">
      <c r="A129" s="1"/>
      <c r="B129" s="16" t="s">
        <v>298</v>
      </c>
      <c r="C129" s="4" t="s">
        <v>45</v>
      </c>
      <c r="D129" s="4" t="s">
        <v>126</v>
      </c>
      <c r="E129" s="13">
        <v>275</v>
      </c>
      <c r="F129" s="14">
        <f t="shared" si="3"/>
        <v>192.5</v>
      </c>
      <c r="G129" s="14">
        <f t="shared" si="4"/>
        <v>178.75</v>
      </c>
      <c r="H129" s="14">
        <f t="shared" si="5"/>
        <v>165</v>
      </c>
    </row>
    <row r="130" spans="1:8" ht="15" customHeight="1">
      <c r="A130" s="1"/>
      <c r="B130" s="16" t="s">
        <v>299</v>
      </c>
      <c r="C130" s="4" t="s">
        <v>46</v>
      </c>
      <c r="D130" s="4" t="s">
        <v>127</v>
      </c>
      <c r="E130" s="13">
        <v>88</v>
      </c>
      <c r="F130" s="14">
        <f t="shared" si="3"/>
        <v>61.599999999999994</v>
      </c>
      <c r="G130" s="14">
        <f t="shared" si="4"/>
        <v>57.2</v>
      </c>
      <c r="H130" s="14">
        <f t="shared" si="5"/>
        <v>52.8</v>
      </c>
    </row>
    <row r="131" spans="1:8" ht="15" customHeight="1">
      <c r="A131" s="1"/>
      <c r="B131" s="16" t="s">
        <v>300</v>
      </c>
      <c r="C131" s="4" t="s">
        <v>36</v>
      </c>
      <c r="D131" s="4" t="s">
        <v>162</v>
      </c>
      <c r="E131" s="13">
        <v>147</v>
      </c>
      <c r="F131" s="14">
        <f t="shared" si="3"/>
        <v>102.89999999999999</v>
      </c>
      <c r="G131" s="14">
        <f t="shared" si="4"/>
        <v>95.55</v>
      </c>
      <c r="H131" s="14">
        <f t="shared" si="5"/>
        <v>88.2</v>
      </c>
    </row>
    <row r="132" spans="1:8" ht="15" customHeight="1">
      <c r="A132" s="1"/>
      <c r="B132" s="16" t="s">
        <v>301</v>
      </c>
      <c r="C132" s="4" t="s">
        <v>221</v>
      </c>
      <c r="D132" s="4" t="s">
        <v>587</v>
      </c>
      <c r="E132" s="13">
        <v>145</v>
      </c>
      <c r="F132" s="14">
        <f t="shared" si="3"/>
        <v>101.5</v>
      </c>
      <c r="G132" s="14">
        <f t="shared" si="4"/>
        <v>94.25</v>
      </c>
      <c r="H132" s="14">
        <f t="shared" si="5"/>
        <v>87</v>
      </c>
    </row>
    <row r="133" spans="1:8" ht="15" customHeight="1">
      <c r="A133" s="1"/>
      <c r="B133" s="16" t="s">
        <v>302</v>
      </c>
      <c r="C133" s="4" t="s">
        <v>37</v>
      </c>
      <c r="D133" s="4" t="s">
        <v>222</v>
      </c>
      <c r="E133" s="13">
        <v>127</v>
      </c>
      <c r="F133" s="14">
        <f t="shared" si="3"/>
        <v>88.89999999999999</v>
      </c>
      <c r="G133" s="14">
        <f t="shared" si="4"/>
        <v>82.55</v>
      </c>
      <c r="H133" s="14">
        <f t="shared" si="5"/>
        <v>76.2</v>
      </c>
    </row>
    <row r="134" spans="1:8" ht="15" customHeight="1">
      <c r="A134" s="1"/>
      <c r="B134" s="16" t="s">
        <v>303</v>
      </c>
      <c r="C134" s="4" t="s">
        <v>220</v>
      </c>
      <c r="D134" s="4" t="s">
        <v>223</v>
      </c>
      <c r="E134" s="13">
        <v>126</v>
      </c>
      <c r="F134" s="14">
        <f t="shared" si="3"/>
        <v>88.19999999999999</v>
      </c>
      <c r="G134" s="14">
        <f t="shared" si="4"/>
        <v>81.9</v>
      </c>
      <c r="H134" s="14">
        <f t="shared" si="5"/>
        <v>75.6</v>
      </c>
    </row>
    <row r="135" spans="1:8" ht="15" customHeight="1">
      <c r="A135" s="1"/>
      <c r="B135" s="16" t="s">
        <v>304</v>
      </c>
      <c r="C135" s="4" t="s">
        <v>83</v>
      </c>
      <c r="D135" s="4" t="s">
        <v>224</v>
      </c>
      <c r="E135" s="13">
        <v>175</v>
      </c>
      <c r="F135" s="14">
        <f aca="true" t="shared" si="6" ref="F135:F198">E135*0.7</f>
        <v>122.49999999999999</v>
      </c>
      <c r="G135" s="14">
        <f aca="true" t="shared" si="7" ref="G135:G198">E135*0.65</f>
        <v>113.75</v>
      </c>
      <c r="H135" s="14">
        <f aca="true" t="shared" si="8" ref="H135:H198">E135*0.6</f>
        <v>105</v>
      </c>
    </row>
    <row r="136" spans="1:8" ht="15" customHeight="1">
      <c r="A136" s="1"/>
      <c r="B136" s="16" t="s">
        <v>305</v>
      </c>
      <c r="C136" s="4" t="s">
        <v>104</v>
      </c>
      <c r="D136" s="4" t="s">
        <v>225</v>
      </c>
      <c r="E136" s="13">
        <v>175</v>
      </c>
      <c r="F136" s="14">
        <f t="shared" si="6"/>
        <v>122.49999999999999</v>
      </c>
      <c r="G136" s="14">
        <f t="shared" si="7"/>
        <v>113.75</v>
      </c>
      <c r="H136" s="14">
        <f t="shared" si="8"/>
        <v>105</v>
      </c>
    </row>
    <row r="137" spans="1:8" ht="15" customHeight="1">
      <c r="A137" s="27"/>
      <c r="B137" s="16" t="s">
        <v>306</v>
      </c>
      <c r="C137" s="4" t="s">
        <v>35</v>
      </c>
      <c r="D137" s="4" t="s">
        <v>129</v>
      </c>
      <c r="E137" s="13">
        <v>135</v>
      </c>
      <c r="F137" s="14">
        <f t="shared" si="6"/>
        <v>94.5</v>
      </c>
      <c r="G137" s="14">
        <f t="shared" si="7"/>
        <v>87.75</v>
      </c>
      <c r="H137" s="14">
        <f t="shared" si="8"/>
        <v>81</v>
      </c>
    </row>
    <row r="138" spans="1:8" ht="15" customHeight="1">
      <c r="A138" s="27"/>
      <c r="B138" s="6" t="s">
        <v>822</v>
      </c>
      <c r="C138" s="4"/>
      <c r="D138" s="4"/>
      <c r="E138" s="33"/>
      <c r="F138" s="14">
        <f t="shared" si="6"/>
        <v>0</v>
      </c>
      <c r="G138" s="14">
        <f t="shared" si="7"/>
        <v>0</v>
      </c>
      <c r="H138" s="14">
        <f t="shared" si="8"/>
        <v>0</v>
      </c>
    </row>
    <row r="139" spans="1:8" ht="15" customHeight="1">
      <c r="A139" s="27"/>
      <c r="B139" s="29" t="s">
        <v>681</v>
      </c>
      <c r="C139" s="4" t="s">
        <v>593</v>
      </c>
      <c r="D139" s="17" t="s">
        <v>804</v>
      </c>
      <c r="E139" s="13">
        <v>570</v>
      </c>
      <c r="F139" s="14">
        <f t="shared" si="6"/>
        <v>399</v>
      </c>
      <c r="G139" s="14">
        <f t="shared" si="7"/>
        <v>370.5</v>
      </c>
      <c r="H139" s="14">
        <f t="shared" si="8"/>
        <v>342</v>
      </c>
    </row>
    <row r="140" spans="1:8" ht="33.75">
      <c r="A140" s="27"/>
      <c r="B140" s="29" t="s">
        <v>682</v>
      </c>
      <c r="C140" s="4" t="s">
        <v>594</v>
      </c>
      <c r="D140" s="17" t="s">
        <v>805</v>
      </c>
      <c r="E140" s="13">
        <v>761</v>
      </c>
      <c r="F140" s="14">
        <f t="shared" si="6"/>
        <v>532.6999999999999</v>
      </c>
      <c r="G140" s="14">
        <f t="shared" si="7"/>
        <v>494.65000000000003</v>
      </c>
      <c r="H140" s="14">
        <f t="shared" si="8"/>
        <v>456.59999999999997</v>
      </c>
    </row>
    <row r="141" spans="1:8" ht="15.75">
      <c r="A141" s="27"/>
      <c r="B141" s="29" t="s">
        <v>683</v>
      </c>
      <c r="C141" s="4" t="s">
        <v>595</v>
      </c>
      <c r="D141" s="17" t="s">
        <v>609</v>
      </c>
      <c r="E141" s="13">
        <v>951</v>
      </c>
      <c r="F141" s="14">
        <f t="shared" si="6"/>
        <v>665.6999999999999</v>
      </c>
      <c r="G141" s="14">
        <f t="shared" si="7"/>
        <v>618.15</v>
      </c>
      <c r="H141" s="14">
        <f t="shared" si="8"/>
        <v>570.6</v>
      </c>
    </row>
    <row r="142" spans="1:8" ht="33.75">
      <c r="A142" s="27"/>
      <c r="B142" s="29" t="s">
        <v>684</v>
      </c>
      <c r="C142" s="4" t="s">
        <v>608</v>
      </c>
      <c r="D142" s="17" t="s">
        <v>806</v>
      </c>
      <c r="E142" s="13">
        <v>1089</v>
      </c>
      <c r="F142" s="14">
        <f t="shared" si="6"/>
        <v>762.3</v>
      </c>
      <c r="G142" s="14">
        <f t="shared" si="7"/>
        <v>707.85</v>
      </c>
      <c r="H142" s="14">
        <f t="shared" si="8"/>
        <v>653.4</v>
      </c>
    </row>
    <row r="143" spans="1:8" ht="15" customHeight="1">
      <c r="A143" s="27"/>
      <c r="B143" s="29" t="s">
        <v>685</v>
      </c>
      <c r="C143" s="4" t="s">
        <v>596</v>
      </c>
      <c r="D143" s="17" t="s">
        <v>807</v>
      </c>
      <c r="E143" s="13">
        <v>1278</v>
      </c>
      <c r="F143" s="14">
        <f t="shared" si="6"/>
        <v>894.5999999999999</v>
      </c>
      <c r="G143" s="14">
        <f t="shared" si="7"/>
        <v>830.7</v>
      </c>
      <c r="H143" s="14">
        <f t="shared" si="8"/>
        <v>766.8</v>
      </c>
    </row>
    <row r="144" spans="1:8" ht="15" customHeight="1">
      <c r="A144" s="27"/>
      <c r="B144" s="29" t="s">
        <v>686</v>
      </c>
      <c r="C144" s="4" t="s">
        <v>597</v>
      </c>
      <c r="D144" s="17" t="s">
        <v>610</v>
      </c>
      <c r="E144" s="13">
        <v>1469</v>
      </c>
      <c r="F144" s="14">
        <f t="shared" si="6"/>
        <v>1028.3</v>
      </c>
      <c r="G144" s="14">
        <f t="shared" si="7"/>
        <v>954.85</v>
      </c>
      <c r="H144" s="14">
        <f t="shared" si="8"/>
        <v>881.4</v>
      </c>
    </row>
    <row r="145" spans="1:8" ht="15" customHeight="1">
      <c r="A145" s="27"/>
      <c r="B145" s="6" t="s">
        <v>601</v>
      </c>
      <c r="C145" s="4"/>
      <c r="D145" s="46"/>
      <c r="E145" s="47"/>
      <c r="F145" s="14">
        <f t="shared" si="6"/>
        <v>0</v>
      </c>
      <c r="G145" s="14">
        <f t="shared" si="7"/>
        <v>0</v>
      </c>
      <c r="H145" s="14">
        <f t="shared" si="8"/>
        <v>0</v>
      </c>
    </row>
    <row r="146" spans="1:8" ht="15" customHeight="1">
      <c r="A146" s="27"/>
      <c r="B146" s="29" t="s">
        <v>602</v>
      </c>
      <c r="C146" s="4" t="s">
        <v>598</v>
      </c>
      <c r="D146" s="4" t="s">
        <v>605</v>
      </c>
      <c r="E146" s="13">
        <v>86</v>
      </c>
      <c r="F146" s="14">
        <f t="shared" si="6"/>
        <v>60.199999999999996</v>
      </c>
      <c r="G146" s="14">
        <f t="shared" si="7"/>
        <v>55.9</v>
      </c>
      <c r="H146" s="14">
        <f t="shared" si="8"/>
        <v>51.6</v>
      </c>
    </row>
    <row r="147" spans="1:8" ht="15" customHeight="1">
      <c r="A147" s="1"/>
      <c r="B147" s="29" t="s">
        <v>603</v>
      </c>
      <c r="C147" s="4" t="s">
        <v>599</v>
      </c>
      <c r="D147" s="4" t="s">
        <v>606</v>
      </c>
      <c r="E147" s="13">
        <v>92</v>
      </c>
      <c r="F147" s="14">
        <f t="shared" si="6"/>
        <v>64.39999999999999</v>
      </c>
      <c r="G147" s="14">
        <f t="shared" si="7"/>
        <v>59.800000000000004</v>
      </c>
      <c r="H147" s="14">
        <f t="shared" si="8"/>
        <v>55.199999999999996</v>
      </c>
    </row>
    <row r="148" spans="1:8" ht="24.75" customHeight="1">
      <c r="A148" s="1"/>
      <c r="B148" s="29" t="s">
        <v>604</v>
      </c>
      <c r="C148" s="4" t="s">
        <v>600</v>
      </c>
      <c r="D148" s="4" t="s">
        <v>607</v>
      </c>
      <c r="E148" s="13">
        <v>112</v>
      </c>
      <c r="F148" s="14">
        <f t="shared" si="6"/>
        <v>78.39999999999999</v>
      </c>
      <c r="G148" s="14">
        <f t="shared" si="7"/>
        <v>72.8</v>
      </c>
      <c r="H148" s="14">
        <f t="shared" si="8"/>
        <v>67.2</v>
      </c>
    </row>
    <row r="149" spans="1:8" ht="24.75" customHeight="1">
      <c r="A149" s="1"/>
      <c r="B149" s="32" t="s">
        <v>404</v>
      </c>
      <c r="C149" s="4"/>
      <c r="D149" s="34"/>
      <c r="E149" s="48"/>
      <c r="F149" s="14">
        <f t="shared" si="6"/>
        <v>0</v>
      </c>
      <c r="G149" s="14">
        <f t="shared" si="7"/>
        <v>0</v>
      </c>
      <c r="H149" s="14">
        <f t="shared" si="8"/>
        <v>0</v>
      </c>
    </row>
    <row r="150" spans="1:8" ht="30" customHeight="1">
      <c r="A150" s="1"/>
      <c r="B150" s="16" t="s">
        <v>405</v>
      </c>
      <c r="C150" s="17" t="s">
        <v>406</v>
      </c>
      <c r="D150" s="4" t="s">
        <v>691</v>
      </c>
      <c r="E150" s="13">
        <v>1127</v>
      </c>
      <c r="F150" s="14">
        <f t="shared" si="6"/>
        <v>788.9</v>
      </c>
      <c r="G150" s="14">
        <f t="shared" si="7"/>
        <v>732.5500000000001</v>
      </c>
      <c r="H150" s="14">
        <f t="shared" si="8"/>
        <v>676.1999999999999</v>
      </c>
    </row>
    <row r="151" spans="1:8" ht="30" customHeight="1">
      <c r="A151" s="1"/>
      <c r="B151" s="16" t="s">
        <v>407</v>
      </c>
      <c r="C151" s="17" t="s">
        <v>408</v>
      </c>
      <c r="D151" s="4" t="s">
        <v>690</v>
      </c>
      <c r="E151" s="13">
        <v>1220</v>
      </c>
      <c r="F151" s="14">
        <f t="shared" si="6"/>
        <v>854</v>
      </c>
      <c r="G151" s="14">
        <f t="shared" si="7"/>
        <v>793</v>
      </c>
      <c r="H151" s="14">
        <f t="shared" si="8"/>
        <v>732</v>
      </c>
    </row>
    <row r="152" spans="1:8" ht="30" customHeight="1">
      <c r="A152" s="1"/>
      <c r="B152" s="16" t="s">
        <v>409</v>
      </c>
      <c r="C152" s="17" t="s">
        <v>410</v>
      </c>
      <c r="D152" s="4" t="s">
        <v>695</v>
      </c>
      <c r="E152" s="13">
        <v>2172</v>
      </c>
      <c r="F152" s="14">
        <f t="shared" si="6"/>
        <v>1520.3999999999999</v>
      </c>
      <c r="G152" s="14">
        <f t="shared" si="7"/>
        <v>1411.8</v>
      </c>
      <c r="H152" s="14">
        <f t="shared" si="8"/>
        <v>1303.2</v>
      </c>
    </row>
    <row r="153" spans="1:8" ht="15" customHeight="1">
      <c r="A153" s="1"/>
      <c r="B153" s="16" t="s">
        <v>411</v>
      </c>
      <c r="C153" s="17" t="s">
        <v>412</v>
      </c>
      <c r="D153" s="4" t="s">
        <v>692</v>
      </c>
      <c r="E153" s="13">
        <v>1127</v>
      </c>
      <c r="F153" s="14">
        <f t="shared" si="6"/>
        <v>788.9</v>
      </c>
      <c r="G153" s="14">
        <f t="shared" si="7"/>
        <v>732.5500000000001</v>
      </c>
      <c r="H153" s="14">
        <f t="shared" si="8"/>
        <v>676.1999999999999</v>
      </c>
    </row>
    <row r="154" spans="1:8" ht="15" customHeight="1">
      <c r="A154" s="1"/>
      <c r="B154" s="16" t="s">
        <v>413</v>
      </c>
      <c r="C154" s="17" t="s">
        <v>426</v>
      </c>
      <c r="D154" s="4" t="s">
        <v>693</v>
      </c>
      <c r="E154" s="13">
        <v>1255</v>
      </c>
      <c r="F154" s="14">
        <f t="shared" si="6"/>
        <v>878.5</v>
      </c>
      <c r="G154" s="14">
        <f t="shared" si="7"/>
        <v>815.75</v>
      </c>
      <c r="H154" s="14">
        <f t="shared" si="8"/>
        <v>753</v>
      </c>
    </row>
    <row r="155" spans="1:8" ht="15" customHeight="1">
      <c r="A155" s="1"/>
      <c r="B155" s="16" t="s">
        <v>414</v>
      </c>
      <c r="C155" s="17" t="s">
        <v>415</v>
      </c>
      <c r="D155" s="4" t="s">
        <v>694</v>
      </c>
      <c r="E155" s="13">
        <v>1915</v>
      </c>
      <c r="F155" s="14">
        <f t="shared" si="6"/>
        <v>1340.5</v>
      </c>
      <c r="G155" s="14">
        <f t="shared" si="7"/>
        <v>1244.75</v>
      </c>
      <c r="H155" s="14">
        <f t="shared" si="8"/>
        <v>1149</v>
      </c>
    </row>
    <row r="156" spans="1:8" ht="15" customHeight="1">
      <c r="A156" s="1"/>
      <c r="B156" s="32" t="s">
        <v>416</v>
      </c>
      <c r="C156" s="17"/>
      <c r="D156" s="4"/>
      <c r="E156" s="33"/>
      <c r="F156" s="14">
        <f t="shared" si="6"/>
        <v>0</v>
      </c>
      <c r="G156" s="14">
        <f t="shared" si="7"/>
        <v>0</v>
      </c>
      <c r="H156" s="14">
        <f t="shared" si="8"/>
        <v>0</v>
      </c>
    </row>
    <row r="157" spans="1:8" ht="15" customHeight="1">
      <c r="A157" s="1"/>
      <c r="B157" s="35" t="s">
        <v>417</v>
      </c>
      <c r="C157" s="36" t="s">
        <v>418</v>
      </c>
      <c r="D157" s="36" t="s">
        <v>419</v>
      </c>
      <c r="E157" s="37" t="s">
        <v>788</v>
      </c>
      <c r="F157" s="14" t="e">
        <f t="shared" si="6"/>
        <v>#VALUE!</v>
      </c>
      <c r="G157" s="14" t="e">
        <f t="shared" si="7"/>
        <v>#VALUE!</v>
      </c>
      <c r="H157" s="14" t="e">
        <f t="shared" si="8"/>
        <v>#VALUE!</v>
      </c>
    </row>
    <row r="158" spans="1:8" ht="15" customHeight="1">
      <c r="A158" s="1"/>
      <c r="B158" s="16" t="s">
        <v>456</v>
      </c>
      <c r="C158" s="4" t="s">
        <v>457</v>
      </c>
      <c r="D158" s="4" t="s">
        <v>460</v>
      </c>
      <c r="E158" s="13">
        <v>107</v>
      </c>
      <c r="F158" s="14">
        <f t="shared" si="6"/>
        <v>74.89999999999999</v>
      </c>
      <c r="G158" s="14">
        <f t="shared" si="7"/>
        <v>69.55</v>
      </c>
      <c r="H158" s="14">
        <f t="shared" si="8"/>
        <v>64.2</v>
      </c>
    </row>
    <row r="159" spans="1:8" ht="15" customHeight="1">
      <c r="A159" s="1"/>
      <c r="B159" s="16" t="s">
        <v>420</v>
      </c>
      <c r="C159" s="17" t="s">
        <v>421</v>
      </c>
      <c r="D159" s="4" t="s">
        <v>422</v>
      </c>
      <c r="E159" s="13">
        <v>152</v>
      </c>
      <c r="F159" s="14">
        <f t="shared" si="6"/>
        <v>106.39999999999999</v>
      </c>
      <c r="G159" s="14">
        <f t="shared" si="7"/>
        <v>98.8</v>
      </c>
      <c r="H159" s="14">
        <f t="shared" si="8"/>
        <v>91.2</v>
      </c>
    </row>
    <row r="160" spans="1:8" ht="15.75">
      <c r="A160" s="1"/>
      <c r="B160" s="16" t="s">
        <v>423</v>
      </c>
      <c r="C160" s="17" t="s">
        <v>424</v>
      </c>
      <c r="D160" s="4" t="s">
        <v>425</v>
      </c>
      <c r="E160" s="13">
        <v>165</v>
      </c>
      <c r="F160" s="14">
        <f t="shared" si="6"/>
        <v>115.49999999999999</v>
      </c>
      <c r="G160" s="14">
        <f t="shared" si="7"/>
        <v>107.25</v>
      </c>
      <c r="H160" s="14">
        <f t="shared" si="8"/>
        <v>99</v>
      </c>
    </row>
    <row r="161" spans="1:8" ht="15.75">
      <c r="A161" s="1"/>
      <c r="B161" s="6" t="s">
        <v>371</v>
      </c>
      <c r="C161" s="7"/>
      <c r="D161" s="8"/>
      <c r="E161" s="9"/>
      <c r="F161" s="14">
        <f t="shared" si="6"/>
        <v>0</v>
      </c>
      <c r="G161" s="14">
        <f t="shared" si="7"/>
        <v>0</v>
      </c>
      <c r="H161" s="14">
        <f t="shared" si="8"/>
        <v>0</v>
      </c>
    </row>
    <row r="162" spans="1:8" ht="31.5" customHeight="1">
      <c r="A162" s="1"/>
      <c r="B162" s="16" t="s">
        <v>307</v>
      </c>
      <c r="C162" s="4" t="s">
        <v>78</v>
      </c>
      <c r="D162" s="4" t="s">
        <v>160</v>
      </c>
      <c r="E162" s="13">
        <v>1341</v>
      </c>
      <c r="F162" s="14">
        <f t="shared" si="6"/>
        <v>938.6999999999999</v>
      </c>
      <c r="G162" s="14">
        <f t="shared" si="7"/>
        <v>871.65</v>
      </c>
      <c r="H162" s="14">
        <f t="shared" si="8"/>
        <v>804.6</v>
      </c>
    </row>
    <row r="163" spans="1:8" ht="31.5" customHeight="1">
      <c r="A163" s="1"/>
      <c r="B163" s="16" t="s">
        <v>308</v>
      </c>
      <c r="C163" s="4" t="s">
        <v>99</v>
      </c>
      <c r="D163" s="4" t="s">
        <v>161</v>
      </c>
      <c r="E163" s="13">
        <v>1341</v>
      </c>
      <c r="F163" s="14">
        <f t="shared" si="6"/>
        <v>938.6999999999999</v>
      </c>
      <c r="G163" s="14">
        <f t="shared" si="7"/>
        <v>871.65</v>
      </c>
      <c r="H163" s="14">
        <f t="shared" si="8"/>
        <v>804.6</v>
      </c>
    </row>
    <row r="164" spans="1:8" ht="31.5" customHeight="1">
      <c r="A164" s="1"/>
      <c r="B164" s="16" t="s">
        <v>309</v>
      </c>
      <c r="C164" s="4" t="s">
        <v>65</v>
      </c>
      <c r="D164" s="4" t="s">
        <v>175</v>
      </c>
      <c r="E164" s="13">
        <v>1712</v>
      </c>
      <c r="F164" s="14">
        <f t="shared" si="6"/>
        <v>1198.3999999999999</v>
      </c>
      <c r="G164" s="14">
        <f t="shared" si="7"/>
        <v>1112.8</v>
      </c>
      <c r="H164" s="14">
        <f t="shared" si="8"/>
        <v>1027.2</v>
      </c>
    </row>
    <row r="165" spans="1:8" ht="42.75" customHeight="1">
      <c r="A165" s="1"/>
      <c r="B165" s="16" t="s">
        <v>310</v>
      </c>
      <c r="C165" s="4" t="s">
        <v>100</v>
      </c>
      <c r="D165" s="4" t="s">
        <v>176</v>
      </c>
      <c r="E165" s="13">
        <v>1712</v>
      </c>
      <c r="F165" s="14">
        <f t="shared" si="6"/>
        <v>1198.3999999999999</v>
      </c>
      <c r="G165" s="14">
        <f t="shared" si="7"/>
        <v>1112.8</v>
      </c>
      <c r="H165" s="14">
        <f t="shared" si="8"/>
        <v>1027.2</v>
      </c>
    </row>
    <row r="166" spans="1:8" ht="31.5" customHeight="1">
      <c r="A166" s="1"/>
      <c r="B166" s="16" t="s">
        <v>311</v>
      </c>
      <c r="C166" s="4" t="s">
        <v>66</v>
      </c>
      <c r="D166" s="4" t="s">
        <v>130</v>
      </c>
      <c r="E166" s="13">
        <v>2766</v>
      </c>
      <c r="F166" s="14">
        <f t="shared" si="6"/>
        <v>1936.1999999999998</v>
      </c>
      <c r="G166" s="14">
        <f t="shared" si="7"/>
        <v>1797.9</v>
      </c>
      <c r="H166" s="14">
        <f t="shared" si="8"/>
        <v>1659.6</v>
      </c>
    </row>
    <row r="167" spans="1:8" ht="31.5" customHeight="1">
      <c r="A167" s="1"/>
      <c r="B167" s="16" t="s">
        <v>312</v>
      </c>
      <c r="C167" s="4" t="s">
        <v>67</v>
      </c>
      <c r="D167" s="4" t="s">
        <v>132</v>
      </c>
      <c r="E167" s="13">
        <v>3098</v>
      </c>
      <c r="F167" s="14">
        <f t="shared" si="6"/>
        <v>2168.6</v>
      </c>
      <c r="G167" s="14">
        <f t="shared" si="7"/>
        <v>2013.7</v>
      </c>
      <c r="H167" s="14">
        <f t="shared" si="8"/>
        <v>1858.8</v>
      </c>
    </row>
    <row r="168" spans="1:8" ht="31.5" customHeight="1">
      <c r="A168" s="1"/>
      <c r="B168" s="16" t="s">
        <v>313</v>
      </c>
      <c r="C168" s="4" t="s">
        <v>79</v>
      </c>
      <c r="D168" s="4" t="s">
        <v>131</v>
      </c>
      <c r="E168" s="13">
        <v>3783</v>
      </c>
      <c r="F168" s="14">
        <f t="shared" si="6"/>
        <v>2648.1</v>
      </c>
      <c r="G168" s="14">
        <f t="shared" si="7"/>
        <v>2458.9500000000003</v>
      </c>
      <c r="H168" s="14">
        <f t="shared" si="8"/>
        <v>2269.7999999999997</v>
      </c>
    </row>
    <row r="169" spans="1:8" ht="31.5" customHeight="1">
      <c r="A169" s="1"/>
      <c r="B169" s="16" t="s">
        <v>338</v>
      </c>
      <c r="C169" s="49" t="s">
        <v>76</v>
      </c>
      <c r="D169" s="17" t="s">
        <v>135</v>
      </c>
      <c r="E169" s="13">
        <v>2498</v>
      </c>
      <c r="F169" s="14">
        <f t="shared" si="6"/>
        <v>1748.6</v>
      </c>
      <c r="G169" s="14">
        <f t="shared" si="7"/>
        <v>1623.7</v>
      </c>
      <c r="H169" s="14">
        <f t="shared" si="8"/>
        <v>1498.8</v>
      </c>
    </row>
    <row r="170" spans="1:8" ht="31.5" customHeight="1">
      <c r="A170" s="1"/>
      <c r="B170" s="16" t="s">
        <v>339</v>
      </c>
      <c r="C170" s="49" t="s">
        <v>80</v>
      </c>
      <c r="D170" s="17" t="s">
        <v>136</v>
      </c>
      <c r="E170" s="13">
        <v>4347</v>
      </c>
      <c r="F170" s="14">
        <f t="shared" si="6"/>
        <v>3042.8999999999996</v>
      </c>
      <c r="G170" s="14">
        <f t="shared" si="7"/>
        <v>2825.55</v>
      </c>
      <c r="H170" s="14">
        <f t="shared" si="8"/>
        <v>2608.2</v>
      </c>
    </row>
    <row r="171" spans="1:8" ht="15" customHeight="1">
      <c r="A171" s="1"/>
      <c r="B171" s="35" t="s">
        <v>340</v>
      </c>
      <c r="C171" s="36" t="s">
        <v>90</v>
      </c>
      <c r="D171" s="36" t="s">
        <v>133</v>
      </c>
      <c r="E171" s="37" t="s">
        <v>788</v>
      </c>
      <c r="F171" s="14" t="e">
        <f t="shared" si="6"/>
        <v>#VALUE!</v>
      </c>
      <c r="G171" s="14" t="e">
        <f t="shared" si="7"/>
        <v>#VALUE!</v>
      </c>
      <c r="H171" s="14" t="e">
        <f t="shared" si="8"/>
        <v>#VALUE!</v>
      </c>
    </row>
    <row r="172" spans="1:8" ht="15" customHeight="1">
      <c r="A172" s="1"/>
      <c r="B172" s="35" t="s">
        <v>341</v>
      </c>
      <c r="C172" s="36" t="s">
        <v>91</v>
      </c>
      <c r="D172" s="36" t="s">
        <v>134</v>
      </c>
      <c r="E172" s="37" t="s">
        <v>788</v>
      </c>
      <c r="F172" s="14" t="e">
        <f t="shared" si="6"/>
        <v>#VALUE!</v>
      </c>
      <c r="G172" s="14" t="e">
        <f t="shared" si="7"/>
        <v>#VALUE!</v>
      </c>
      <c r="H172" s="14" t="e">
        <f t="shared" si="8"/>
        <v>#VALUE!</v>
      </c>
    </row>
    <row r="173" spans="1:8" ht="15" customHeight="1">
      <c r="A173" s="1"/>
      <c r="B173" s="6" t="s">
        <v>137</v>
      </c>
      <c r="C173" s="7"/>
      <c r="D173" s="8"/>
      <c r="E173" s="9"/>
      <c r="F173" s="14">
        <f t="shared" si="6"/>
        <v>0</v>
      </c>
      <c r="G173" s="14">
        <f t="shared" si="7"/>
        <v>0</v>
      </c>
      <c r="H173" s="14">
        <f t="shared" si="8"/>
        <v>0</v>
      </c>
    </row>
    <row r="174" spans="1:8" ht="15" customHeight="1">
      <c r="A174" s="1"/>
      <c r="B174" s="16" t="s">
        <v>314</v>
      </c>
      <c r="C174" s="4" t="s">
        <v>81</v>
      </c>
      <c r="D174" s="4" t="s">
        <v>143</v>
      </c>
      <c r="E174" s="13">
        <v>73</v>
      </c>
      <c r="F174" s="14">
        <f t="shared" si="6"/>
        <v>51.099999999999994</v>
      </c>
      <c r="G174" s="14">
        <f t="shared" si="7"/>
        <v>47.45</v>
      </c>
      <c r="H174" s="14">
        <f t="shared" si="8"/>
        <v>43.8</v>
      </c>
    </row>
    <row r="175" spans="1:8" ht="15" customHeight="1">
      <c r="A175" s="1"/>
      <c r="B175" s="16" t="s">
        <v>315</v>
      </c>
      <c r="C175" s="4" t="s">
        <v>68</v>
      </c>
      <c r="D175" s="4" t="s">
        <v>144</v>
      </c>
      <c r="E175" s="13">
        <v>82</v>
      </c>
      <c r="F175" s="14">
        <f t="shared" si="6"/>
        <v>57.4</v>
      </c>
      <c r="G175" s="14">
        <f t="shared" si="7"/>
        <v>53.300000000000004</v>
      </c>
      <c r="H175" s="14">
        <f t="shared" si="8"/>
        <v>49.199999999999996</v>
      </c>
    </row>
    <row r="176" spans="1:8" ht="15" customHeight="1">
      <c r="A176" s="1"/>
      <c r="B176" s="16" t="s">
        <v>316</v>
      </c>
      <c r="C176" s="4" t="s">
        <v>69</v>
      </c>
      <c r="D176" s="4" t="s">
        <v>145</v>
      </c>
      <c r="E176" s="13">
        <v>94</v>
      </c>
      <c r="F176" s="14">
        <f t="shared" si="6"/>
        <v>65.8</v>
      </c>
      <c r="G176" s="14">
        <f t="shared" si="7"/>
        <v>61.1</v>
      </c>
      <c r="H176" s="14">
        <f t="shared" si="8"/>
        <v>56.4</v>
      </c>
    </row>
    <row r="177" spans="1:8" ht="15" customHeight="1">
      <c r="A177" s="1"/>
      <c r="B177" s="16" t="s">
        <v>317</v>
      </c>
      <c r="C177" s="4" t="s">
        <v>70</v>
      </c>
      <c r="D177" s="4" t="s">
        <v>146</v>
      </c>
      <c r="E177" s="13">
        <v>102</v>
      </c>
      <c r="F177" s="14">
        <f t="shared" si="6"/>
        <v>71.39999999999999</v>
      </c>
      <c r="G177" s="14">
        <f t="shared" si="7"/>
        <v>66.3</v>
      </c>
      <c r="H177" s="14">
        <f t="shared" si="8"/>
        <v>61.199999999999996</v>
      </c>
    </row>
    <row r="178" spans="1:8" ht="15" customHeight="1">
      <c r="A178" s="1"/>
      <c r="B178" s="16" t="s">
        <v>318</v>
      </c>
      <c r="C178" s="4" t="s">
        <v>84</v>
      </c>
      <c r="D178" s="4" t="s">
        <v>147</v>
      </c>
      <c r="E178" s="13">
        <v>115</v>
      </c>
      <c r="F178" s="14">
        <f t="shared" si="6"/>
        <v>80.5</v>
      </c>
      <c r="G178" s="14">
        <f t="shared" si="7"/>
        <v>74.75</v>
      </c>
      <c r="H178" s="14">
        <f t="shared" si="8"/>
        <v>69</v>
      </c>
    </row>
    <row r="179" spans="1:8" ht="15" customHeight="1">
      <c r="A179" s="1"/>
      <c r="B179" s="16" t="s">
        <v>319</v>
      </c>
      <c r="C179" s="4" t="s">
        <v>96</v>
      </c>
      <c r="D179" s="4" t="s">
        <v>139</v>
      </c>
      <c r="E179" s="13">
        <v>106</v>
      </c>
      <c r="F179" s="14">
        <f t="shared" si="6"/>
        <v>74.19999999999999</v>
      </c>
      <c r="G179" s="14">
        <f t="shared" si="7"/>
        <v>68.9</v>
      </c>
      <c r="H179" s="14">
        <f t="shared" si="8"/>
        <v>63.599999999999994</v>
      </c>
    </row>
    <row r="180" spans="1:8" ht="15" customHeight="1">
      <c r="A180" s="1"/>
      <c r="B180" s="16" t="s">
        <v>320</v>
      </c>
      <c r="C180" s="4" t="s">
        <v>226</v>
      </c>
      <c r="D180" s="4" t="s">
        <v>163</v>
      </c>
      <c r="E180" s="13">
        <v>106</v>
      </c>
      <c r="F180" s="14">
        <f t="shared" si="6"/>
        <v>74.19999999999999</v>
      </c>
      <c r="G180" s="14">
        <f t="shared" si="7"/>
        <v>68.9</v>
      </c>
      <c r="H180" s="14">
        <f t="shared" si="8"/>
        <v>63.599999999999994</v>
      </c>
    </row>
    <row r="181" spans="1:8" ht="15" customHeight="1">
      <c r="A181" s="1"/>
      <c r="B181" s="16" t="s">
        <v>321</v>
      </c>
      <c r="C181" s="4" t="s">
        <v>86</v>
      </c>
      <c r="D181" s="4" t="s">
        <v>138</v>
      </c>
      <c r="E181" s="13">
        <v>133</v>
      </c>
      <c r="F181" s="14">
        <f t="shared" si="6"/>
        <v>93.1</v>
      </c>
      <c r="G181" s="14">
        <f t="shared" si="7"/>
        <v>86.45</v>
      </c>
      <c r="H181" s="14">
        <f t="shared" si="8"/>
        <v>79.8</v>
      </c>
    </row>
    <row r="182" spans="1:8" ht="15" customHeight="1">
      <c r="A182" s="1"/>
      <c r="B182" s="16" t="s">
        <v>322</v>
      </c>
      <c r="C182" s="4" t="s">
        <v>105</v>
      </c>
      <c r="D182" s="4" t="s">
        <v>140</v>
      </c>
      <c r="E182" s="13">
        <v>133</v>
      </c>
      <c r="F182" s="14">
        <f t="shared" si="6"/>
        <v>93.1</v>
      </c>
      <c r="G182" s="14">
        <f t="shared" si="7"/>
        <v>86.45</v>
      </c>
      <c r="H182" s="14">
        <f t="shared" si="8"/>
        <v>79.8</v>
      </c>
    </row>
    <row r="183" spans="1:8" ht="15" customHeight="1">
      <c r="A183" s="1"/>
      <c r="B183" s="16" t="s">
        <v>323</v>
      </c>
      <c r="C183" s="4" t="s">
        <v>87</v>
      </c>
      <c r="D183" s="4" t="s">
        <v>141</v>
      </c>
      <c r="E183" s="13">
        <v>133</v>
      </c>
      <c r="F183" s="14">
        <f t="shared" si="6"/>
        <v>93.1</v>
      </c>
      <c r="G183" s="14">
        <f t="shared" si="7"/>
        <v>86.45</v>
      </c>
      <c r="H183" s="14">
        <f t="shared" si="8"/>
        <v>79.8</v>
      </c>
    </row>
    <row r="184" spans="1:8" ht="15" customHeight="1">
      <c r="A184" s="1"/>
      <c r="B184" s="16" t="s">
        <v>324</v>
      </c>
      <c r="C184" s="4" t="s">
        <v>88</v>
      </c>
      <c r="D184" s="4" t="s">
        <v>142</v>
      </c>
      <c r="E184" s="13">
        <v>145</v>
      </c>
      <c r="F184" s="14">
        <f t="shared" si="6"/>
        <v>101.5</v>
      </c>
      <c r="G184" s="14">
        <f t="shared" si="7"/>
        <v>94.25</v>
      </c>
      <c r="H184" s="14">
        <f t="shared" si="8"/>
        <v>87</v>
      </c>
    </row>
    <row r="185" spans="1:8" ht="15" customHeight="1">
      <c r="A185" s="1"/>
      <c r="B185" s="16" t="s">
        <v>325</v>
      </c>
      <c r="C185" s="4" t="s">
        <v>164</v>
      </c>
      <c r="D185" s="4" t="s">
        <v>227</v>
      </c>
      <c r="E185" s="13">
        <v>146</v>
      </c>
      <c r="F185" s="14">
        <f t="shared" si="6"/>
        <v>102.19999999999999</v>
      </c>
      <c r="G185" s="14">
        <f t="shared" si="7"/>
        <v>94.9</v>
      </c>
      <c r="H185" s="14">
        <f t="shared" si="8"/>
        <v>87.6</v>
      </c>
    </row>
    <row r="186" spans="1:8" ht="15" customHeight="1">
      <c r="A186" s="1"/>
      <c r="B186" s="16" t="s">
        <v>326</v>
      </c>
      <c r="C186" s="17" t="s">
        <v>82</v>
      </c>
      <c r="D186" s="4" t="s">
        <v>148</v>
      </c>
      <c r="E186" s="13">
        <v>374</v>
      </c>
      <c r="F186" s="14">
        <f t="shared" si="6"/>
        <v>261.8</v>
      </c>
      <c r="G186" s="14">
        <f t="shared" si="7"/>
        <v>243.1</v>
      </c>
      <c r="H186" s="14">
        <f t="shared" si="8"/>
        <v>224.4</v>
      </c>
    </row>
    <row r="187" spans="1:8" ht="15" customHeight="1">
      <c r="A187" s="1"/>
      <c r="B187" s="16" t="s">
        <v>327</v>
      </c>
      <c r="C187" s="17" t="s">
        <v>71</v>
      </c>
      <c r="D187" s="4" t="s">
        <v>149</v>
      </c>
      <c r="E187" s="13">
        <v>397</v>
      </c>
      <c r="F187" s="14">
        <f t="shared" si="6"/>
        <v>277.9</v>
      </c>
      <c r="G187" s="14">
        <f t="shared" si="7"/>
        <v>258.05</v>
      </c>
      <c r="H187" s="14">
        <f t="shared" si="8"/>
        <v>238.2</v>
      </c>
    </row>
    <row r="188" spans="1:8" ht="15" customHeight="1">
      <c r="A188" s="1"/>
      <c r="B188" s="16" t="s">
        <v>328</v>
      </c>
      <c r="C188" s="4" t="s">
        <v>72</v>
      </c>
      <c r="D188" s="4" t="s">
        <v>150</v>
      </c>
      <c r="E188" s="13">
        <v>415</v>
      </c>
      <c r="F188" s="14">
        <f t="shared" si="6"/>
        <v>290.5</v>
      </c>
      <c r="G188" s="14">
        <f t="shared" si="7"/>
        <v>269.75</v>
      </c>
      <c r="H188" s="14">
        <f t="shared" si="8"/>
        <v>249</v>
      </c>
    </row>
    <row r="189" spans="1:8" ht="15" customHeight="1">
      <c r="A189" s="1"/>
      <c r="B189" s="16" t="s">
        <v>329</v>
      </c>
      <c r="C189" s="4" t="s">
        <v>73</v>
      </c>
      <c r="D189" s="4" t="s">
        <v>151</v>
      </c>
      <c r="E189" s="13">
        <v>455</v>
      </c>
      <c r="F189" s="14">
        <f t="shared" si="6"/>
        <v>318.5</v>
      </c>
      <c r="G189" s="14">
        <f t="shared" si="7"/>
        <v>295.75</v>
      </c>
      <c r="H189" s="14">
        <f t="shared" si="8"/>
        <v>273</v>
      </c>
    </row>
    <row r="190" spans="1:8" ht="15" customHeight="1">
      <c r="A190" s="1"/>
      <c r="B190" s="16" t="s">
        <v>330</v>
      </c>
      <c r="C190" s="4" t="s">
        <v>92</v>
      </c>
      <c r="D190" s="4" t="s">
        <v>152</v>
      </c>
      <c r="E190" s="13">
        <v>446</v>
      </c>
      <c r="F190" s="14">
        <f t="shared" si="6"/>
        <v>312.2</v>
      </c>
      <c r="G190" s="14">
        <f t="shared" si="7"/>
        <v>289.90000000000003</v>
      </c>
      <c r="H190" s="14">
        <f t="shared" si="8"/>
        <v>267.59999999999997</v>
      </c>
    </row>
    <row r="191" spans="1:8" ht="15" customHeight="1">
      <c r="A191" s="1"/>
      <c r="B191" s="16" t="s">
        <v>297</v>
      </c>
      <c r="C191" s="4" t="s">
        <v>85</v>
      </c>
      <c r="D191" s="4" t="s">
        <v>393</v>
      </c>
      <c r="E191" s="13">
        <v>88</v>
      </c>
      <c r="F191" s="14">
        <f t="shared" si="6"/>
        <v>61.599999999999994</v>
      </c>
      <c r="G191" s="14">
        <f t="shared" si="7"/>
        <v>57.2</v>
      </c>
      <c r="H191" s="14">
        <f t="shared" si="8"/>
        <v>52.8</v>
      </c>
    </row>
    <row r="192" spans="1:8" ht="15" customHeight="1">
      <c r="A192" s="1"/>
      <c r="B192" s="16" t="s">
        <v>298</v>
      </c>
      <c r="C192" s="4" t="s">
        <v>45</v>
      </c>
      <c r="D192" s="4" t="s">
        <v>126</v>
      </c>
      <c r="E192" s="13">
        <v>275</v>
      </c>
      <c r="F192" s="14">
        <f t="shared" si="6"/>
        <v>192.5</v>
      </c>
      <c r="G192" s="14">
        <f t="shared" si="7"/>
        <v>178.75</v>
      </c>
      <c r="H192" s="14">
        <f t="shared" si="8"/>
        <v>165</v>
      </c>
    </row>
    <row r="193" spans="1:8" ht="15" customHeight="1">
      <c r="A193" s="1"/>
      <c r="B193" s="16" t="s">
        <v>299</v>
      </c>
      <c r="C193" s="4" t="s">
        <v>46</v>
      </c>
      <c r="D193" s="4" t="s">
        <v>127</v>
      </c>
      <c r="E193" s="13">
        <v>88</v>
      </c>
      <c r="F193" s="14">
        <f t="shared" si="6"/>
        <v>61.599999999999994</v>
      </c>
      <c r="G193" s="14">
        <f t="shared" si="7"/>
        <v>57.2</v>
      </c>
      <c r="H193" s="14">
        <f t="shared" si="8"/>
        <v>52.8</v>
      </c>
    </row>
    <row r="194" spans="1:8" ht="31.5">
      <c r="A194" s="1"/>
      <c r="B194" s="16" t="s">
        <v>300</v>
      </c>
      <c r="C194" s="4" t="s">
        <v>36</v>
      </c>
      <c r="D194" s="4" t="s">
        <v>162</v>
      </c>
      <c r="E194" s="13">
        <v>147</v>
      </c>
      <c r="F194" s="14">
        <f t="shared" si="6"/>
        <v>102.89999999999999</v>
      </c>
      <c r="G194" s="14">
        <f t="shared" si="7"/>
        <v>95.55</v>
      </c>
      <c r="H194" s="14">
        <f t="shared" si="8"/>
        <v>88.2</v>
      </c>
    </row>
    <row r="195" spans="1:8" ht="15" customHeight="1">
      <c r="A195" s="1"/>
      <c r="B195" s="16" t="s">
        <v>301</v>
      </c>
      <c r="C195" s="4" t="s">
        <v>221</v>
      </c>
      <c r="D195" s="4" t="s">
        <v>586</v>
      </c>
      <c r="E195" s="13">
        <v>145</v>
      </c>
      <c r="F195" s="14">
        <f t="shared" si="6"/>
        <v>101.5</v>
      </c>
      <c r="G195" s="14">
        <f t="shared" si="7"/>
        <v>94.25</v>
      </c>
      <c r="H195" s="14">
        <f t="shared" si="8"/>
        <v>87</v>
      </c>
    </row>
    <row r="196" spans="1:8" ht="15" customHeight="1">
      <c r="A196" s="1"/>
      <c r="B196" s="16" t="s">
        <v>302</v>
      </c>
      <c r="C196" s="4" t="s">
        <v>37</v>
      </c>
      <c r="D196" s="4" t="s">
        <v>128</v>
      </c>
      <c r="E196" s="13">
        <v>127</v>
      </c>
      <c r="F196" s="14">
        <f t="shared" si="6"/>
        <v>88.89999999999999</v>
      </c>
      <c r="G196" s="14">
        <f t="shared" si="7"/>
        <v>82.55</v>
      </c>
      <c r="H196" s="14">
        <f t="shared" si="8"/>
        <v>76.2</v>
      </c>
    </row>
    <row r="197" spans="1:8" ht="15" customHeight="1">
      <c r="A197" s="1"/>
      <c r="B197" s="16" t="s">
        <v>303</v>
      </c>
      <c r="C197" s="4" t="s">
        <v>220</v>
      </c>
      <c r="D197" s="4" t="s">
        <v>223</v>
      </c>
      <c r="E197" s="13">
        <v>126</v>
      </c>
      <c r="F197" s="14">
        <f t="shared" si="6"/>
        <v>88.19999999999999</v>
      </c>
      <c r="G197" s="14">
        <f t="shared" si="7"/>
        <v>81.9</v>
      </c>
      <c r="H197" s="14">
        <f t="shared" si="8"/>
        <v>75.6</v>
      </c>
    </row>
    <row r="198" spans="1:8" ht="15" customHeight="1">
      <c r="A198" s="1"/>
      <c r="B198" s="16" t="s">
        <v>306</v>
      </c>
      <c r="C198" s="4" t="s">
        <v>35</v>
      </c>
      <c r="D198" s="4" t="s">
        <v>154</v>
      </c>
      <c r="E198" s="13">
        <v>135</v>
      </c>
      <c r="F198" s="14">
        <f t="shared" si="6"/>
        <v>94.5</v>
      </c>
      <c r="G198" s="14">
        <f t="shared" si="7"/>
        <v>87.75</v>
      </c>
      <c r="H198" s="14">
        <f t="shared" si="8"/>
        <v>81</v>
      </c>
    </row>
    <row r="199" spans="1:8" ht="15" customHeight="1">
      <c r="A199" s="1"/>
      <c r="B199" s="16" t="s">
        <v>304</v>
      </c>
      <c r="C199" s="4" t="s">
        <v>83</v>
      </c>
      <c r="D199" s="4" t="s">
        <v>153</v>
      </c>
      <c r="E199" s="13">
        <v>175</v>
      </c>
      <c r="F199" s="14">
        <f aca="true" t="shared" si="9" ref="F199:F262">E199*0.7</f>
        <v>122.49999999999999</v>
      </c>
      <c r="G199" s="14">
        <f aca="true" t="shared" si="10" ref="G199:G262">E199*0.65</f>
        <v>113.75</v>
      </c>
      <c r="H199" s="14">
        <f aca="true" t="shared" si="11" ref="H199:H262">E199*0.6</f>
        <v>105</v>
      </c>
    </row>
    <row r="200" spans="1:8" ht="15" customHeight="1">
      <c r="A200" s="1"/>
      <c r="B200" s="16" t="s">
        <v>305</v>
      </c>
      <c r="C200" s="4" t="s">
        <v>165</v>
      </c>
      <c r="D200" s="4" t="s">
        <v>167</v>
      </c>
      <c r="E200" s="13">
        <v>175</v>
      </c>
      <c r="F200" s="14">
        <f t="shared" si="9"/>
        <v>122.49999999999999</v>
      </c>
      <c r="G200" s="14">
        <f t="shared" si="10"/>
        <v>113.75</v>
      </c>
      <c r="H200" s="14">
        <f t="shared" si="11"/>
        <v>105</v>
      </c>
    </row>
    <row r="201" spans="1:8" ht="15" customHeight="1">
      <c r="A201" s="15"/>
      <c r="B201" s="16" t="s">
        <v>331</v>
      </c>
      <c r="C201" s="17" t="s">
        <v>166</v>
      </c>
      <c r="D201" s="17" t="s">
        <v>459</v>
      </c>
      <c r="E201" s="13">
        <v>46</v>
      </c>
      <c r="F201" s="14">
        <f t="shared" si="9"/>
        <v>32.199999999999996</v>
      </c>
      <c r="G201" s="14">
        <f t="shared" si="10"/>
        <v>29.900000000000002</v>
      </c>
      <c r="H201" s="14">
        <f t="shared" si="11"/>
        <v>27.599999999999998</v>
      </c>
    </row>
    <row r="202" spans="1:8" s="20" customFormat="1" ht="23.25" customHeight="1">
      <c r="A202" s="11"/>
      <c r="B202" s="16" t="s">
        <v>332</v>
      </c>
      <c r="C202" s="4" t="s">
        <v>74</v>
      </c>
      <c r="D202" s="4" t="s">
        <v>75</v>
      </c>
      <c r="E202" s="13">
        <v>58</v>
      </c>
      <c r="F202" s="14">
        <f t="shared" si="9"/>
        <v>40.599999999999994</v>
      </c>
      <c r="G202" s="14">
        <f t="shared" si="10"/>
        <v>37.7</v>
      </c>
      <c r="H202" s="14">
        <f t="shared" si="11"/>
        <v>34.8</v>
      </c>
    </row>
    <row r="203" spans="1:8" s="20" customFormat="1" ht="15.75">
      <c r="A203" s="11"/>
      <c r="B203" s="32" t="s">
        <v>637</v>
      </c>
      <c r="C203" s="4"/>
      <c r="D203" s="4"/>
      <c r="E203" s="33"/>
      <c r="F203" s="14">
        <f t="shared" si="9"/>
        <v>0</v>
      </c>
      <c r="G203" s="14">
        <f t="shared" si="10"/>
        <v>0</v>
      </c>
      <c r="H203" s="14">
        <f t="shared" si="11"/>
        <v>0</v>
      </c>
    </row>
    <row r="204" spans="1:8" s="20" customFormat="1" ht="47.25">
      <c r="A204" s="11"/>
      <c r="B204" s="16" t="s">
        <v>703</v>
      </c>
      <c r="C204" s="4" t="s">
        <v>624</v>
      </c>
      <c r="D204" s="4" t="s">
        <v>696</v>
      </c>
      <c r="E204" s="13">
        <v>1254</v>
      </c>
      <c r="F204" s="14">
        <f t="shared" si="9"/>
        <v>877.8</v>
      </c>
      <c r="G204" s="14">
        <f t="shared" si="10"/>
        <v>815.1</v>
      </c>
      <c r="H204" s="14">
        <f t="shared" si="11"/>
        <v>752.4</v>
      </c>
    </row>
    <row r="205" spans="1:8" s="20" customFormat="1" ht="47.25">
      <c r="A205" s="11"/>
      <c r="B205" s="16" t="s">
        <v>704</v>
      </c>
      <c r="C205" s="4" t="s">
        <v>625</v>
      </c>
      <c r="D205" s="4" t="s">
        <v>697</v>
      </c>
      <c r="E205" s="13">
        <v>1254</v>
      </c>
      <c r="F205" s="14">
        <f t="shared" si="9"/>
        <v>877.8</v>
      </c>
      <c r="G205" s="14">
        <f t="shared" si="10"/>
        <v>815.1</v>
      </c>
      <c r="H205" s="14">
        <f t="shared" si="11"/>
        <v>752.4</v>
      </c>
    </row>
    <row r="206" spans="1:8" ht="47.25">
      <c r="A206" s="11"/>
      <c r="B206" s="16" t="s">
        <v>705</v>
      </c>
      <c r="C206" s="4" t="s">
        <v>626</v>
      </c>
      <c r="D206" s="4" t="s">
        <v>698</v>
      </c>
      <c r="E206" s="13">
        <v>1598</v>
      </c>
      <c r="F206" s="14">
        <f t="shared" si="9"/>
        <v>1118.6</v>
      </c>
      <c r="G206" s="14">
        <f t="shared" si="10"/>
        <v>1038.7</v>
      </c>
      <c r="H206" s="14">
        <f t="shared" si="11"/>
        <v>958.8</v>
      </c>
    </row>
    <row r="207" spans="1:8" s="20" customFormat="1" ht="47.25">
      <c r="A207" s="11"/>
      <c r="B207" s="16" t="s">
        <v>706</v>
      </c>
      <c r="C207" s="4" t="s">
        <v>627</v>
      </c>
      <c r="D207" s="4" t="s">
        <v>699</v>
      </c>
      <c r="E207" s="13">
        <v>1598</v>
      </c>
      <c r="F207" s="14">
        <f t="shared" si="9"/>
        <v>1118.6</v>
      </c>
      <c r="G207" s="14">
        <f t="shared" si="10"/>
        <v>1038.7</v>
      </c>
      <c r="H207" s="14">
        <f t="shared" si="11"/>
        <v>958.8</v>
      </c>
    </row>
    <row r="208" spans="1:8" ht="47.25">
      <c r="A208" s="15"/>
      <c r="B208" s="16" t="s">
        <v>545</v>
      </c>
      <c r="C208" s="4" t="s">
        <v>546</v>
      </c>
      <c r="D208" s="4" t="s">
        <v>700</v>
      </c>
      <c r="E208" s="13">
        <v>2984</v>
      </c>
      <c r="F208" s="14">
        <f t="shared" si="9"/>
        <v>2088.7999999999997</v>
      </c>
      <c r="G208" s="14">
        <f t="shared" si="10"/>
        <v>1939.6000000000001</v>
      </c>
      <c r="H208" s="14">
        <f t="shared" si="11"/>
        <v>1790.3999999999999</v>
      </c>
    </row>
    <row r="209" spans="1:8" ht="47.25">
      <c r="A209" s="15"/>
      <c r="B209" s="16" t="s">
        <v>707</v>
      </c>
      <c r="C209" s="4" t="s">
        <v>628</v>
      </c>
      <c r="D209" s="4" t="s">
        <v>701</v>
      </c>
      <c r="E209" s="13">
        <v>2984</v>
      </c>
      <c r="F209" s="14">
        <f t="shared" si="9"/>
        <v>2088.7999999999997</v>
      </c>
      <c r="G209" s="14">
        <f t="shared" si="10"/>
        <v>1939.6000000000001</v>
      </c>
      <c r="H209" s="14">
        <f t="shared" si="11"/>
        <v>1790.3999999999999</v>
      </c>
    </row>
    <row r="210" spans="1:8" ht="63">
      <c r="A210" s="15"/>
      <c r="B210" s="16" t="s">
        <v>551</v>
      </c>
      <c r="C210" s="4" t="s">
        <v>547</v>
      </c>
      <c r="D210" s="4" t="s">
        <v>611</v>
      </c>
      <c r="E210" s="13">
        <v>4744</v>
      </c>
      <c r="F210" s="14">
        <f t="shared" si="9"/>
        <v>3320.7999999999997</v>
      </c>
      <c r="G210" s="14">
        <f t="shared" si="10"/>
        <v>3083.6</v>
      </c>
      <c r="H210" s="14">
        <f t="shared" si="11"/>
        <v>2846.4</v>
      </c>
    </row>
    <row r="211" spans="1:8" ht="15" customHeight="1">
      <c r="A211" s="15"/>
      <c r="B211" s="16" t="s">
        <v>552</v>
      </c>
      <c r="C211" s="4" t="s">
        <v>548</v>
      </c>
      <c r="D211" s="4" t="s">
        <v>612</v>
      </c>
      <c r="E211" s="13">
        <v>4924</v>
      </c>
      <c r="F211" s="14">
        <f t="shared" si="9"/>
        <v>3446.7999999999997</v>
      </c>
      <c r="G211" s="14">
        <f t="shared" si="10"/>
        <v>3200.6</v>
      </c>
      <c r="H211" s="14">
        <f t="shared" si="11"/>
        <v>2954.4</v>
      </c>
    </row>
    <row r="212" spans="1:8" ht="15" customHeight="1">
      <c r="A212" s="15"/>
      <c r="B212" s="16" t="s">
        <v>553</v>
      </c>
      <c r="C212" s="4" t="s">
        <v>549</v>
      </c>
      <c r="D212" s="4" t="s">
        <v>570</v>
      </c>
      <c r="E212" s="13">
        <v>2292</v>
      </c>
      <c r="F212" s="14">
        <f t="shared" si="9"/>
        <v>1604.3999999999999</v>
      </c>
      <c r="G212" s="14">
        <f t="shared" si="10"/>
        <v>1489.8</v>
      </c>
      <c r="H212" s="14">
        <f t="shared" si="11"/>
        <v>1375.2</v>
      </c>
    </row>
    <row r="213" spans="1:8" ht="15" customHeight="1">
      <c r="A213" s="15"/>
      <c r="B213" s="16" t="s">
        <v>554</v>
      </c>
      <c r="C213" s="4" t="s">
        <v>550</v>
      </c>
      <c r="D213" s="4" t="s">
        <v>571</v>
      </c>
      <c r="E213" s="13">
        <v>2470</v>
      </c>
      <c r="F213" s="14">
        <f t="shared" si="9"/>
        <v>1729</v>
      </c>
      <c r="G213" s="14">
        <f t="shared" si="10"/>
        <v>1605.5</v>
      </c>
      <c r="H213" s="14">
        <f t="shared" si="11"/>
        <v>1482</v>
      </c>
    </row>
    <row r="214" spans="1:8" ht="15" customHeight="1">
      <c r="A214" s="15"/>
      <c r="B214" s="6" t="s">
        <v>638</v>
      </c>
      <c r="C214" s="6"/>
      <c r="D214" s="4"/>
      <c r="E214" s="33"/>
      <c r="F214" s="14">
        <f t="shared" si="9"/>
        <v>0</v>
      </c>
      <c r="G214" s="14">
        <f t="shared" si="10"/>
        <v>0</v>
      </c>
      <c r="H214" s="14">
        <f t="shared" si="11"/>
        <v>0</v>
      </c>
    </row>
    <row r="215" spans="1:8" ht="15" customHeight="1">
      <c r="A215" s="15"/>
      <c r="B215" s="16" t="s">
        <v>799</v>
      </c>
      <c r="C215" s="4" t="s">
        <v>555</v>
      </c>
      <c r="D215" s="4" t="s">
        <v>556</v>
      </c>
      <c r="E215" s="13">
        <v>554</v>
      </c>
      <c r="F215" s="14">
        <f t="shared" si="9"/>
        <v>387.79999999999995</v>
      </c>
      <c r="G215" s="14">
        <f t="shared" si="10"/>
        <v>360.1</v>
      </c>
      <c r="H215" s="14">
        <f t="shared" si="11"/>
        <v>332.4</v>
      </c>
    </row>
    <row r="216" spans="1:8" s="50" customFormat="1" ht="15.75">
      <c r="A216" s="11"/>
      <c r="B216" s="16" t="s">
        <v>620</v>
      </c>
      <c r="C216" s="4" t="s">
        <v>582</v>
      </c>
      <c r="D216" s="4" t="s">
        <v>583</v>
      </c>
      <c r="E216" s="13">
        <v>110</v>
      </c>
      <c r="F216" s="14">
        <f t="shared" si="9"/>
        <v>77</v>
      </c>
      <c r="G216" s="14">
        <f t="shared" si="10"/>
        <v>71.5</v>
      </c>
      <c r="H216" s="14">
        <f t="shared" si="11"/>
        <v>66</v>
      </c>
    </row>
    <row r="217" spans="1:8" ht="15" customHeight="1">
      <c r="A217" s="15"/>
      <c r="B217" s="16" t="s">
        <v>564</v>
      </c>
      <c r="C217" s="4" t="s">
        <v>557</v>
      </c>
      <c r="D217" s="4" t="s">
        <v>739</v>
      </c>
      <c r="E217" s="13">
        <v>232</v>
      </c>
      <c r="F217" s="14">
        <f t="shared" si="9"/>
        <v>162.39999999999998</v>
      </c>
      <c r="G217" s="14">
        <f t="shared" si="10"/>
        <v>150.8</v>
      </c>
      <c r="H217" s="14">
        <f t="shared" si="11"/>
        <v>139.2</v>
      </c>
    </row>
    <row r="218" spans="1:8" ht="15" customHeight="1">
      <c r="A218" s="15"/>
      <c r="B218" s="19" t="s">
        <v>800</v>
      </c>
      <c r="C218" s="4" t="s">
        <v>629</v>
      </c>
      <c r="D218" s="4" t="s">
        <v>738</v>
      </c>
      <c r="E218" s="13">
        <v>232</v>
      </c>
      <c r="F218" s="14">
        <f t="shared" si="9"/>
        <v>162.39999999999998</v>
      </c>
      <c r="G218" s="14">
        <f t="shared" si="10"/>
        <v>150.8</v>
      </c>
      <c r="H218" s="14">
        <f t="shared" si="11"/>
        <v>139.2</v>
      </c>
    </row>
    <row r="219" spans="1:8" ht="15" customHeight="1">
      <c r="A219" s="15"/>
      <c r="B219" s="16" t="s">
        <v>565</v>
      </c>
      <c r="C219" s="4" t="s">
        <v>558</v>
      </c>
      <c r="D219" s="4" t="s">
        <v>559</v>
      </c>
      <c r="E219" s="13">
        <v>122</v>
      </c>
      <c r="F219" s="14">
        <f t="shared" si="9"/>
        <v>85.39999999999999</v>
      </c>
      <c r="G219" s="14">
        <f t="shared" si="10"/>
        <v>79.3</v>
      </c>
      <c r="H219" s="14">
        <f t="shared" si="11"/>
        <v>73.2</v>
      </c>
    </row>
    <row r="220" spans="1:8" s="51" customFormat="1" ht="15.75">
      <c r="A220" s="11"/>
      <c r="B220" s="16" t="s">
        <v>566</v>
      </c>
      <c r="C220" s="4" t="s">
        <v>560</v>
      </c>
      <c r="D220" s="4" t="s">
        <v>561</v>
      </c>
      <c r="E220" s="13">
        <v>104</v>
      </c>
      <c r="F220" s="14">
        <f t="shared" si="9"/>
        <v>72.8</v>
      </c>
      <c r="G220" s="14">
        <f t="shared" si="10"/>
        <v>67.60000000000001</v>
      </c>
      <c r="H220" s="14">
        <f t="shared" si="11"/>
        <v>62.4</v>
      </c>
    </row>
    <row r="221" spans="1:8" s="51" customFormat="1" ht="15.75">
      <c r="A221" s="11"/>
      <c r="B221" s="16" t="s">
        <v>567</v>
      </c>
      <c r="C221" s="4" t="s">
        <v>562</v>
      </c>
      <c r="D221" s="4" t="s">
        <v>563</v>
      </c>
      <c r="E221" s="13">
        <v>109</v>
      </c>
      <c r="F221" s="14">
        <f t="shared" si="9"/>
        <v>76.3</v>
      </c>
      <c r="G221" s="14">
        <f t="shared" si="10"/>
        <v>70.85000000000001</v>
      </c>
      <c r="H221" s="14">
        <f t="shared" si="11"/>
        <v>65.39999999999999</v>
      </c>
    </row>
    <row r="222" spans="1:8" s="51" customFormat="1" ht="31.5">
      <c r="A222" s="11"/>
      <c r="B222" s="16" t="s">
        <v>304</v>
      </c>
      <c r="C222" s="44" t="s">
        <v>83</v>
      </c>
      <c r="D222" s="4" t="s">
        <v>728</v>
      </c>
      <c r="E222" s="13">
        <v>175</v>
      </c>
      <c r="F222" s="14">
        <f t="shared" si="9"/>
        <v>122.49999999999999</v>
      </c>
      <c r="G222" s="14">
        <f t="shared" si="10"/>
        <v>113.75</v>
      </c>
      <c r="H222" s="14">
        <f t="shared" si="11"/>
        <v>105</v>
      </c>
    </row>
    <row r="223" spans="1:8" s="51" customFormat="1" ht="31.5">
      <c r="A223" s="11"/>
      <c r="B223" s="16" t="s">
        <v>305</v>
      </c>
      <c r="C223" s="44" t="s">
        <v>104</v>
      </c>
      <c r="D223" s="4" t="s">
        <v>729</v>
      </c>
      <c r="E223" s="13">
        <v>175</v>
      </c>
      <c r="F223" s="14">
        <f t="shared" si="9"/>
        <v>122.49999999999999</v>
      </c>
      <c r="G223" s="14">
        <f t="shared" si="10"/>
        <v>113.75</v>
      </c>
      <c r="H223" s="14">
        <f t="shared" si="11"/>
        <v>105</v>
      </c>
    </row>
    <row r="224" spans="1:8" ht="15" customHeight="1">
      <c r="A224" s="1"/>
      <c r="B224" s="16" t="s">
        <v>726</v>
      </c>
      <c r="C224" s="44" t="s">
        <v>630</v>
      </c>
      <c r="D224" s="4" t="s">
        <v>730</v>
      </c>
      <c r="E224" s="13">
        <v>83</v>
      </c>
      <c r="F224" s="14">
        <f t="shared" si="9"/>
        <v>58.099999999999994</v>
      </c>
      <c r="G224" s="14">
        <f t="shared" si="10"/>
        <v>53.95</v>
      </c>
      <c r="H224" s="14">
        <f t="shared" si="11"/>
        <v>49.8</v>
      </c>
    </row>
    <row r="225" spans="1:8" ht="31.5">
      <c r="A225" s="1"/>
      <c r="B225" s="16" t="s">
        <v>727</v>
      </c>
      <c r="C225" s="44" t="s">
        <v>631</v>
      </c>
      <c r="D225" s="4" t="s">
        <v>731</v>
      </c>
      <c r="E225" s="13">
        <v>91</v>
      </c>
      <c r="F225" s="14">
        <f t="shared" si="9"/>
        <v>63.699999999999996</v>
      </c>
      <c r="G225" s="14">
        <f t="shared" si="10"/>
        <v>59.15</v>
      </c>
      <c r="H225" s="14">
        <f t="shared" si="11"/>
        <v>54.6</v>
      </c>
    </row>
    <row r="226" spans="1:8" ht="15.75">
      <c r="A226" s="1"/>
      <c r="B226" s="6" t="s">
        <v>229</v>
      </c>
      <c r="C226" s="7"/>
      <c r="D226" s="8"/>
      <c r="E226" s="9"/>
      <c r="F226" s="14">
        <f t="shared" si="9"/>
        <v>0</v>
      </c>
      <c r="G226" s="14">
        <f t="shared" si="10"/>
        <v>0</v>
      </c>
      <c r="H226" s="14">
        <f t="shared" si="11"/>
        <v>0</v>
      </c>
    </row>
    <row r="227" spans="1:8" ht="47.25">
      <c r="A227" s="1"/>
      <c r="B227" s="52" t="s">
        <v>702</v>
      </c>
      <c r="C227" s="52" t="s">
        <v>639</v>
      </c>
      <c r="D227" s="53" t="s">
        <v>687</v>
      </c>
      <c r="E227" s="13">
        <v>1585</v>
      </c>
      <c r="F227" s="14">
        <f t="shared" si="9"/>
        <v>1109.5</v>
      </c>
      <c r="G227" s="14">
        <f t="shared" si="10"/>
        <v>1030.25</v>
      </c>
      <c r="H227" s="14">
        <f t="shared" si="11"/>
        <v>951</v>
      </c>
    </row>
    <row r="228" spans="1:8" ht="15.75">
      <c r="A228" s="1"/>
      <c r="B228" s="16" t="s">
        <v>801</v>
      </c>
      <c r="C228" s="4" t="s">
        <v>671</v>
      </c>
      <c r="D228" s="4" t="s">
        <v>672</v>
      </c>
      <c r="E228" s="13">
        <v>106</v>
      </c>
      <c r="F228" s="14">
        <f t="shared" si="9"/>
        <v>74.19999999999999</v>
      </c>
      <c r="G228" s="14">
        <f t="shared" si="10"/>
        <v>68.9</v>
      </c>
      <c r="H228" s="14">
        <f t="shared" si="11"/>
        <v>63.599999999999994</v>
      </c>
    </row>
    <row r="229" spans="1:8" ht="63">
      <c r="A229" s="1"/>
      <c r="B229" s="16" t="s">
        <v>333</v>
      </c>
      <c r="C229" s="4" t="s">
        <v>230</v>
      </c>
      <c r="D229" s="4" t="s">
        <v>376</v>
      </c>
      <c r="E229" s="13">
        <v>3324</v>
      </c>
      <c r="F229" s="14">
        <f t="shared" si="9"/>
        <v>2326.7999999999997</v>
      </c>
      <c r="G229" s="14">
        <f t="shared" si="10"/>
        <v>2160.6</v>
      </c>
      <c r="H229" s="14">
        <f t="shared" si="11"/>
        <v>1994.3999999999999</v>
      </c>
    </row>
    <row r="230" spans="2:8" ht="63">
      <c r="B230" s="16" t="s">
        <v>334</v>
      </c>
      <c r="C230" s="4" t="s">
        <v>335</v>
      </c>
      <c r="D230" s="4" t="s">
        <v>377</v>
      </c>
      <c r="E230" s="13">
        <v>3324</v>
      </c>
      <c r="F230" s="14">
        <f t="shared" si="9"/>
        <v>2326.7999999999997</v>
      </c>
      <c r="G230" s="14">
        <f t="shared" si="10"/>
        <v>2160.6</v>
      </c>
      <c r="H230" s="14">
        <f t="shared" si="11"/>
        <v>1994.3999999999999</v>
      </c>
    </row>
    <row r="231" spans="1:8" ht="15.75">
      <c r="A231" s="11"/>
      <c r="B231" s="16" t="s">
        <v>336</v>
      </c>
      <c r="C231" s="4" t="s">
        <v>337</v>
      </c>
      <c r="D231" s="4" t="s">
        <v>378</v>
      </c>
      <c r="E231" s="13">
        <v>242</v>
      </c>
      <c r="F231" s="14">
        <f t="shared" si="9"/>
        <v>169.39999999999998</v>
      </c>
      <c r="G231" s="14">
        <f t="shared" si="10"/>
        <v>157.3</v>
      </c>
      <c r="H231" s="14">
        <f t="shared" si="11"/>
        <v>145.2</v>
      </c>
    </row>
    <row r="232" spans="1:8" ht="15.75">
      <c r="A232" s="11"/>
      <c r="B232" s="54" t="s">
        <v>713</v>
      </c>
      <c r="C232" s="55"/>
      <c r="D232" s="4"/>
      <c r="E232" s="33"/>
      <c r="F232" s="14">
        <f t="shared" si="9"/>
        <v>0</v>
      </c>
      <c r="G232" s="14">
        <f t="shared" si="10"/>
        <v>0</v>
      </c>
      <c r="H232" s="14">
        <f t="shared" si="11"/>
        <v>0</v>
      </c>
    </row>
    <row r="233" spans="1:8" ht="42.75" customHeight="1">
      <c r="A233" s="11"/>
      <c r="B233" s="12" t="s">
        <v>716</v>
      </c>
      <c r="C233" s="16" t="s">
        <v>714</v>
      </c>
      <c r="D233" s="4" t="s">
        <v>736</v>
      </c>
      <c r="E233" s="13">
        <v>4734</v>
      </c>
      <c r="F233" s="14">
        <f t="shared" si="9"/>
        <v>3313.7999999999997</v>
      </c>
      <c r="G233" s="14">
        <f t="shared" si="10"/>
        <v>3077.1</v>
      </c>
      <c r="H233" s="14">
        <f t="shared" si="11"/>
        <v>2840.4</v>
      </c>
    </row>
    <row r="234" spans="1:8" ht="31.5">
      <c r="A234" s="11"/>
      <c r="B234" s="12" t="s">
        <v>717</v>
      </c>
      <c r="C234" s="16" t="s">
        <v>715</v>
      </c>
      <c r="D234" s="4" t="s">
        <v>737</v>
      </c>
      <c r="E234" s="13">
        <v>3587</v>
      </c>
      <c r="F234" s="14">
        <f t="shared" si="9"/>
        <v>2510.8999999999996</v>
      </c>
      <c r="G234" s="14">
        <f t="shared" si="10"/>
        <v>2331.55</v>
      </c>
      <c r="H234" s="14">
        <f t="shared" si="11"/>
        <v>2152.2</v>
      </c>
    </row>
    <row r="235" spans="1:8" ht="24.75" customHeight="1">
      <c r="A235" s="1"/>
      <c r="B235" s="12" t="s">
        <v>775</v>
      </c>
      <c r="C235" s="12" t="s">
        <v>774</v>
      </c>
      <c r="D235" s="4" t="s">
        <v>776</v>
      </c>
      <c r="E235" s="13">
        <v>497</v>
      </c>
      <c r="F235" s="14">
        <f t="shared" si="9"/>
        <v>347.9</v>
      </c>
      <c r="G235" s="14">
        <f t="shared" si="10"/>
        <v>323.05</v>
      </c>
      <c r="H235" s="14">
        <f t="shared" si="11"/>
        <v>298.2</v>
      </c>
    </row>
    <row r="236" spans="1:8" ht="24.75" customHeight="1">
      <c r="A236" s="1"/>
      <c r="B236" s="56" t="s">
        <v>773</v>
      </c>
      <c r="C236" s="16"/>
      <c r="D236" s="4"/>
      <c r="E236" s="33"/>
      <c r="F236" s="14">
        <f t="shared" si="9"/>
        <v>0</v>
      </c>
      <c r="G236" s="14">
        <f t="shared" si="10"/>
        <v>0</v>
      </c>
      <c r="H236" s="14">
        <f t="shared" si="11"/>
        <v>0</v>
      </c>
    </row>
    <row r="237" spans="1:8" ht="36.75" customHeight="1">
      <c r="A237" s="1"/>
      <c r="B237" s="16" t="s">
        <v>343</v>
      </c>
      <c r="C237" s="4" t="s">
        <v>42</v>
      </c>
      <c r="D237" s="4" t="s">
        <v>0</v>
      </c>
      <c r="E237" s="13">
        <v>5829</v>
      </c>
      <c r="F237" s="14">
        <f t="shared" si="9"/>
        <v>4080.2999999999997</v>
      </c>
      <c r="G237" s="14">
        <f t="shared" si="10"/>
        <v>3788.85</v>
      </c>
      <c r="H237" s="14">
        <f t="shared" si="11"/>
        <v>3497.4</v>
      </c>
    </row>
    <row r="238" spans="1:8" ht="36.75" customHeight="1">
      <c r="A238" s="1"/>
      <c r="B238" s="16" t="s">
        <v>344</v>
      </c>
      <c r="C238" s="4" t="s">
        <v>43</v>
      </c>
      <c r="D238" s="4" t="s">
        <v>1</v>
      </c>
      <c r="E238" s="13">
        <v>4335</v>
      </c>
      <c r="F238" s="14">
        <f t="shared" si="9"/>
        <v>3034.5</v>
      </c>
      <c r="G238" s="14">
        <f t="shared" si="10"/>
        <v>2817.75</v>
      </c>
      <c r="H238" s="14">
        <f t="shared" si="11"/>
        <v>2601</v>
      </c>
    </row>
    <row r="239" spans="1:8" ht="36.75" customHeight="1">
      <c r="A239" s="1"/>
      <c r="B239" s="16" t="s">
        <v>345</v>
      </c>
      <c r="C239" s="4" t="s">
        <v>44</v>
      </c>
      <c r="D239" s="4" t="s">
        <v>2</v>
      </c>
      <c r="E239" s="13">
        <v>4600</v>
      </c>
      <c r="F239" s="14">
        <f t="shared" si="9"/>
        <v>3220</v>
      </c>
      <c r="G239" s="14">
        <f t="shared" si="10"/>
        <v>2990</v>
      </c>
      <c r="H239" s="14">
        <f t="shared" si="11"/>
        <v>2760</v>
      </c>
    </row>
    <row r="240" spans="1:8" ht="36.75" customHeight="1">
      <c r="A240" s="1"/>
      <c r="B240" s="16" t="s">
        <v>346</v>
      </c>
      <c r="C240" s="4" t="s">
        <v>32</v>
      </c>
      <c r="D240" s="4" t="s">
        <v>157</v>
      </c>
      <c r="E240" s="13">
        <v>7101</v>
      </c>
      <c r="F240" s="14">
        <f t="shared" si="9"/>
        <v>4970.7</v>
      </c>
      <c r="G240" s="14">
        <f t="shared" si="10"/>
        <v>4615.650000000001</v>
      </c>
      <c r="H240" s="14">
        <f t="shared" si="11"/>
        <v>4260.599999999999</v>
      </c>
    </row>
    <row r="241" spans="1:8" ht="36.75" customHeight="1">
      <c r="A241" s="1"/>
      <c r="B241" s="16" t="s">
        <v>347</v>
      </c>
      <c r="C241" s="4" t="s">
        <v>33</v>
      </c>
      <c r="D241" s="4" t="s">
        <v>156</v>
      </c>
      <c r="E241" s="13">
        <v>5897</v>
      </c>
      <c r="F241" s="14">
        <f t="shared" si="9"/>
        <v>4127.9</v>
      </c>
      <c r="G241" s="14">
        <f t="shared" si="10"/>
        <v>3833.05</v>
      </c>
      <c r="H241" s="14">
        <f t="shared" si="11"/>
        <v>3538.2</v>
      </c>
    </row>
    <row r="242" spans="1:8" ht="15" customHeight="1">
      <c r="A242" s="1"/>
      <c r="B242" s="6" t="s">
        <v>228</v>
      </c>
      <c r="C242" s="7"/>
      <c r="D242" s="8"/>
      <c r="E242" s="9"/>
      <c r="F242" s="14">
        <f t="shared" si="9"/>
        <v>0</v>
      </c>
      <c r="G242" s="14">
        <f t="shared" si="10"/>
        <v>0</v>
      </c>
      <c r="H242" s="14">
        <f t="shared" si="11"/>
        <v>0</v>
      </c>
    </row>
    <row r="243" spans="1:8" ht="15" customHeight="1">
      <c r="A243" s="1"/>
      <c r="B243" s="16" t="s">
        <v>348</v>
      </c>
      <c r="C243" s="4" t="s">
        <v>34</v>
      </c>
      <c r="D243" s="4" t="s">
        <v>3</v>
      </c>
      <c r="E243" s="13">
        <v>121</v>
      </c>
      <c r="F243" s="14">
        <f t="shared" si="9"/>
        <v>84.69999999999999</v>
      </c>
      <c r="G243" s="14">
        <f t="shared" si="10"/>
        <v>78.65</v>
      </c>
      <c r="H243" s="14">
        <f t="shared" si="11"/>
        <v>72.6</v>
      </c>
    </row>
    <row r="244" spans="1:8" ht="15" customHeight="1">
      <c r="A244" s="1"/>
      <c r="B244" s="16" t="s">
        <v>349</v>
      </c>
      <c r="C244" s="4" t="s">
        <v>49</v>
      </c>
      <c r="D244" s="17" t="s">
        <v>10</v>
      </c>
      <c r="E244" s="13">
        <v>1259</v>
      </c>
      <c r="F244" s="14">
        <f t="shared" si="9"/>
        <v>881.3</v>
      </c>
      <c r="G244" s="14">
        <f t="shared" si="10"/>
        <v>818.35</v>
      </c>
      <c r="H244" s="14">
        <f t="shared" si="11"/>
        <v>755.4</v>
      </c>
    </row>
    <row r="245" spans="1:8" ht="15" customHeight="1">
      <c r="A245" s="1"/>
      <c r="B245" s="16" t="s">
        <v>350</v>
      </c>
      <c r="C245" s="4" t="s">
        <v>50</v>
      </c>
      <c r="D245" s="17" t="s">
        <v>4</v>
      </c>
      <c r="E245" s="13">
        <v>295</v>
      </c>
      <c r="F245" s="14">
        <f t="shared" si="9"/>
        <v>206.5</v>
      </c>
      <c r="G245" s="14">
        <f t="shared" si="10"/>
        <v>191.75</v>
      </c>
      <c r="H245" s="14">
        <f t="shared" si="11"/>
        <v>177</v>
      </c>
    </row>
    <row r="246" spans="1:8" ht="15" customHeight="1">
      <c r="A246" s="1"/>
      <c r="B246" s="16" t="s">
        <v>351</v>
      </c>
      <c r="C246" s="4" t="s">
        <v>48</v>
      </c>
      <c r="D246" s="17" t="s">
        <v>155</v>
      </c>
      <c r="E246" s="13">
        <v>101</v>
      </c>
      <c r="F246" s="14">
        <f t="shared" si="9"/>
        <v>70.69999999999999</v>
      </c>
      <c r="G246" s="14">
        <f t="shared" si="10"/>
        <v>65.65</v>
      </c>
      <c r="H246" s="14">
        <f t="shared" si="11"/>
        <v>60.599999999999994</v>
      </c>
    </row>
    <row r="247" spans="1:8" ht="15" customHeight="1">
      <c r="A247" s="1"/>
      <c r="B247" s="16" t="s">
        <v>352</v>
      </c>
      <c r="C247" s="4" t="s">
        <v>29</v>
      </c>
      <c r="D247" s="4" t="s">
        <v>5</v>
      </c>
      <c r="E247" s="13">
        <v>119</v>
      </c>
      <c r="F247" s="14">
        <f t="shared" si="9"/>
        <v>83.3</v>
      </c>
      <c r="G247" s="14">
        <f t="shared" si="10"/>
        <v>77.35000000000001</v>
      </c>
      <c r="H247" s="14">
        <f t="shared" si="11"/>
        <v>71.39999999999999</v>
      </c>
    </row>
    <row r="248" spans="1:8" ht="15" customHeight="1">
      <c r="A248" s="1"/>
      <c r="B248" s="16" t="s">
        <v>353</v>
      </c>
      <c r="C248" s="4" t="s">
        <v>28</v>
      </c>
      <c r="D248" s="4" t="s">
        <v>6</v>
      </c>
      <c r="E248" s="13">
        <v>129</v>
      </c>
      <c r="F248" s="14">
        <f t="shared" si="9"/>
        <v>90.3</v>
      </c>
      <c r="G248" s="14">
        <f t="shared" si="10"/>
        <v>83.85000000000001</v>
      </c>
      <c r="H248" s="14">
        <f t="shared" si="11"/>
        <v>77.39999999999999</v>
      </c>
    </row>
    <row r="249" spans="1:8" ht="15" customHeight="1">
      <c r="A249" s="1"/>
      <c r="B249" s="16" t="s">
        <v>354</v>
      </c>
      <c r="C249" s="4" t="s">
        <v>27</v>
      </c>
      <c r="D249" s="4" t="s">
        <v>7</v>
      </c>
      <c r="E249" s="13">
        <v>529</v>
      </c>
      <c r="F249" s="14">
        <f t="shared" si="9"/>
        <v>370.29999999999995</v>
      </c>
      <c r="G249" s="14">
        <f t="shared" si="10"/>
        <v>343.85</v>
      </c>
      <c r="H249" s="14">
        <f t="shared" si="11"/>
        <v>317.4</v>
      </c>
    </row>
    <row r="250" spans="1:8" ht="15" customHeight="1">
      <c r="A250" s="1"/>
      <c r="B250" s="16" t="s">
        <v>355</v>
      </c>
      <c r="C250" s="4" t="s">
        <v>30</v>
      </c>
      <c r="D250" s="4" t="s">
        <v>8</v>
      </c>
      <c r="E250" s="13">
        <v>115</v>
      </c>
      <c r="F250" s="14">
        <f t="shared" si="9"/>
        <v>80.5</v>
      </c>
      <c r="G250" s="14">
        <f t="shared" si="10"/>
        <v>74.75</v>
      </c>
      <c r="H250" s="14">
        <f t="shared" si="11"/>
        <v>69</v>
      </c>
    </row>
    <row r="251" spans="1:8" ht="15.75">
      <c r="A251" s="57"/>
      <c r="B251" s="16" t="s">
        <v>356</v>
      </c>
      <c r="C251" s="4" t="s">
        <v>31</v>
      </c>
      <c r="D251" s="4" t="s">
        <v>9</v>
      </c>
      <c r="E251" s="13">
        <v>151</v>
      </c>
      <c r="F251" s="14">
        <f t="shared" si="9"/>
        <v>105.69999999999999</v>
      </c>
      <c r="G251" s="14">
        <f t="shared" si="10"/>
        <v>98.15</v>
      </c>
      <c r="H251" s="14">
        <f t="shared" si="11"/>
        <v>90.6</v>
      </c>
    </row>
    <row r="252" spans="1:8" ht="15.75">
      <c r="A252" s="57"/>
      <c r="B252" s="32" t="s">
        <v>649</v>
      </c>
      <c r="C252" s="4"/>
      <c r="D252" s="4"/>
      <c r="E252" s="58"/>
      <c r="F252" s="14">
        <f t="shared" si="9"/>
        <v>0</v>
      </c>
      <c r="G252" s="14">
        <f t="shared" si="10"/>
        <v>0</v>
      </c>
      <c r="H252" s="14">
        <f t="shared" si="11"/>
        <v>0</v>
      </c>
    </row>
    <row r="253" spans="1:8" ht="15" customHeight="1">
      <c r="A253" s="1"/>
      <c r="B253" s="32" t="s">
        <v>651</v>
      </c>
      <c r="C253" s="4"/>
      <c r="D253" s="4"/>
      <c r="E253" s="33"/>
      <c r="F253" s="14">
        <f t="shared" si="9"/>
        <v>0</v>
      </c>
      <c r="G253" s="14">
        <f t="shared" si="10"/>
        <v>0</v>
      </c>
      <c r="H253" s="14">
        <f t="shared" si="11"/>
        <v>0</v>
      </c>
    </row>
    <row r="254" spans="1:8" ht="15" customHeight="1">
      <c r="A254" s="1"/>
      <c r="B254" s="59" t="s">
        <v>718</v>
      </c>
      <c r="C254" s="16" t="s">
        <v>668</v>
      </c>
      <c r="D254" s="4" t="s">
        <v>670</v>
      </c>
      <c r="E254" s="13">
        <v>5142</v>
      </c>
      <c r="F254" s="14">
        <f t="shared" si="9"/>
        <v>3599.3999999999996</v>
      </c>
      <c r="G254" s="14">
        <f t="shared" si="10"/>
        <v>3342.3</v>
      </c>
      <c r="H254" s="14">
        <f t="shared" si="11"/>
        <v>3085.2</v>
      </c>
    </row>
    <row r="255" spans="1:8" ht="27" customHeight="1">
      <c r="A255" s="1"/>
      <c r="B255" s="32" t="s">
        <v>665</v>
      </c>
      <c r="C255" s="32"/>
      <c r="D255" s="4"/>
      <c r="E255" s="33"/>
      <c r="F255" s="14">
        <f t="shared" si="9"/>
        <v>0</v>
      </c>
      <c r="G255" s="14">
        <f t="shared" si="10"/>
        <v>0</v>
      </c>
      <c r="H255" s="14">
        <f t="shared" si="11"/>
        <v>0</v>
      </c>
    </row>
    <row r="256" spans="1:8" ht="21.75" customHeight="1">
      <c r="A256" s="1"/>
      <c r="B256" s="12" t="s">
        <v>719</v>
      </c>
      <c r="C256" s="4" t="s">
        <v>635</v>
      </c>
      <c r="D256" s="4" t="s">
        <v>666</v>
      </c>
      <c r="E256" s="13">
        <v>4281</v>
      </c>
      <c r="F256" s="14">
        <f t="shared" si="9"/>
        <v>2996.7</v>
      </c>
      <c r="G256" s="14">
        <f t="shared" si="10"/>
        <v>2782.65</v>
      </c>
      <c r="H256" s="14">
        <f t="shared" si="11"/>
        <v>2568.6</v>
      </c>
    </row>
    <row r="257" spans="1:8" ht="15" customHeight="1">
      <c r="A257" s="1"/>
      <c r="B257" s="12" t="s">
        <v>720</v>
      </c>
      <c r="C257" s="4" t="s">
        <v>636</v>
      </c>
      <c r="D257" s="4" t="s">
        <v>667</v>
      </c>
      <c r="E257" s="13">
        <v>5518</v>
      </c>
      <c r="F257" s="14">
        <f t="shared" si="9"/>
        <v>3862.6</v>
      </c>
      <c r="G257" s="14">
        <f t="shared" si="10"/>
        <v>3586.7000000000003</v>
      </c>
      <c r="H257" s="14">
        <f t="shared" si="11"/>
        <v>3310.7999999999997</v>
      </c>
    </row>
    <row r="258" spans="1:8" ht="15" customHeight="1">
      <c r="A258" s="1"/>
      <c r="B258" s="32" t="s">
        <v>652</v>
      </c>
      <c r="C258" s="4"/>
      <c r="D258" s="4"/>
      <c r="E258" s="33"/>
      <c r="F258" s="14">
        <f t="shared" si="9"/>
        <v>0</v>
      </c>
      <c r="G258" s="14">
        <f t="shared" si="10"/>
        <v>0</v>
      </c>
      <c r="H258" s="14">
        <f t="shared" si="11"/>
        <v>0</v>
      </c>
    </row>
    <row r="259" spans="1:8" ht="15" customHeight="1">
      <c r="A259" s="1"/>
      <c r="B259" s="4" t="s">
        <v>654</v>
      </c>
      <c r="C259" s="4" t="s">
        <v>654</v>
      </c>
      <c r="D259" s="4" t="s">
        <v>659</v>
      </c>
      <c r="E259" s="13">
        <v>5660</v>
      </c>
      <c r="F259" s="14">
        <f t="shared" si="9"/>
        <v>3961.9999999999995</v>
      </c>
      <c r="G259" s="14">
        <f t="shared" si="10"/>
        <v>3679</v>
      </c>
      <c r="H259" s="14">
        <f t="shared" si="11"/>
        <v>3396</v>
      </c>
    </row>
    <row r="260" spans="1:8" ht="15" customHeight="1">
      <c r="A260" s="1"/>
      <c r="B260" s="4" t="s">
        <v>653</v>
      </c>
      <c r="C260" s="4" t="s">
        <v>653</v>
      </c>
      <c r="D260" s="4" t="s">
        <v>660</v>
      </c>
      <c r="E260" s="13">
        <v>6348</v>
      </c>
      <c r="F260" s="14">
        <f t="shared" si="9"/>
        <v>4443.599999999999</v>
      </c>
      <c r="G260" s="14">
        <f t="shared" si="10"/>
        <v>4126.2</v>
      </c>
      <c r="H260" s="14">
        <f t="shared" si="11"/>
        <v>3808.7999999999997</v>
      </c>
    </row>
    <row r="261" spans="1:8" ht="15" customHeight="1">
      <c r="A261" s="1"/>
      <c r="B261" s="4" t="s">
        <v>655</v>
      </c>
      <c r="C261" s="4" t="s">
        <v>655</v>
      </c>
      <c r="D261" s="4" t="s">
        <v>661</v>
      </c>
      <c r="E261" s="13">
        <v>16564</v>
      </c>
      <c r="F261" s="14">
        <f t="shared" si="9"/>
        <v>11594.8</v>
      </c>
      <c r="G261" s="14">
        <f t="shared" si="10"/>
        <v>10766.6</v>
      </c>
      <c r="H261" s="14">
        <f t="shared" si="11"/>
        <v>9938.4</v>
      </c>
    </row>
    <row r="262" spans="1:8" ht="15" customHeight="1">
      <c r="A262" s="1"/>
      <c r="B262" s="4" t="s">
        <v>658</v>
      </c>
      <c r="C262" s="4" t="s">
        <v>658</v>
      </c>
      <c r="D262" s="4" t="s">
        <v>662</v>
      </c>
      <c r="E262" s="13">
        <v>21148</v>
      </c>
      <c r="F262" s="14">
        <f t="shared" si="9"/>
        <v>14803.599999999999</v>
      </c>
      <c r="G262" s="14">
        <f t="shared" si="10"/>
        <v>13746.2</v>
      </c>
      <c r="H262" s="14">
        <f t="shared" si="11"/>
        <v>12688.8</v>
      </c>
    </row>
    <row r="263" spans="1:8" ht="15" customHeight="1">
      <c r="A263" s="1"/>
      <c r="B263" s="4" t="s">
        <v>656</v>
      </c>
      <c r="C263" s="4" t="s">
        <v>656</v>
      </c>
      <c r="D263" s="4" t="s">
        <v>663</v>
      </c>
      <c r="E263" s="13">
        <v>16924</v>
      </c>
      <c r="F263" s="14">
        <f aca="true" t="shared" si="12" ref="F263:F322">E263*0.7</f>
        <v>11846.8</v>
      </c>
      <c r="G263" s="14">
        <f aca="true" t="shared" si="13" ref="G263:G322">E263*0.65</f>
        <v>11000.6</v>
      </c>
      <c r="H263" s="14">
        <f aca="true" t="shared" si="14" ref="H263:H322">E263*0.6</f>
        <v>10154.4</v>
      </c>
    </row>
    <row r="264" spans="1:8" ht="15" customHeight="1">
      <c r="A264" s="60"/>
      <c r="B264" s="4" t="s">
        <v>657</v>
      </c>
      <c r="C264" s="4" t="s">
        <v>657</v>
      </c>
      <c r="D264" s="4" t="s">
        <v>664</v>
      </c>
      <c r="E264" s="13">
        <v>21864</v>
      </c>
      <c r="F264" s="14">
        <f t="shared" si="12"/>
        <v>15304.8</v>
      </c>
      <c r="G264" s="14">
        <f t="shared" si="13"/>
        <v>14211.6</v>
      </c>
      <c r="H264" s="14">
        <f t="shared" si="14"/>
        <v>13118.4</v>
      </c>
    </row>
    <row r="265" spans="1:8" ht="15" customHeight="1">
      <c r="A265" s="11"/>
      <c r="B265" s="61" t="s">
        <v>721</v>
      </c>
      <c r="C265" s="62"/>
      <c r="D265" s="4"/>
      <c r="E265" s="33"/>
      <c r="F265" s="14">
        <f t="shared" si="12"/>
        <v>0</v>
      </c>
      <c r="G265" s="14">
        <f t="shared" si="13"/>
        <v>0</v>
      </c>
      <c r="H265" s="14">
        <f t="shared" si="14"/>
        <v>0</v>
      </c>
    </row>
    <row r="266" spans="1:8" ht="15.75" customHeight="1">
      <c r="A266" s="11"/>
      <c r="B266" s="62" t="s">
        <v>722</v>
      </c>
      <c r="C266" s="62" t="s">
        <v>722</v>
      </c>
      <c r="D266" s="4" t="s">
        <v>802</v>
      </c>
      <c r="E266" s="13">
        <v>31518</v>
      </c>
      <c r="F266" s="14">
        <f t="shared" si="12"/>
        <v>22062.6</v>
      </c>
      <c r="G266" s="14">
        <f t="shared" si="13"/>
        <v>20486.7</v>
      </c>
      <c r="H266" s="14">
        <f t="shared" si="14"/>
        <v>18910.8</v>
      </c>
    </row>
    <row r="267" spans="1:8" ht="16.5" customHeight="1">
      <c r="A267" s="11"/>
      <c r="B267" s="62" t="s">
        <v>723</v>
      </c>
      <c r="C267" s="62" t="s">
        <v>723</v>
      </c>
      <c r="D267" s="4" t="s">
        <v>803</v>
      </c>
      <c r="E267" s="13">
        <v>29278</v>
      </c>
      <c r="F267" s="14">
        <f t="shared" si="12"/>
        <v>20494.6</v>
      </c>
      <c r="G267" s="14">
        <f t="shared" si="13"/>
        <v>19030.7</v>
      </c>
      <c r="H267" s="14">
        <f t="shared" si="14"/>
        <v>17566.8</v>
      </c>
    </row>
    <row r="268" spans="1:8" ht="16.5" customHeight="1">
      <c r="A268" s="11"/>
      <c r="B268" s="62" t="s">
        <v>724</v>
      </c>
      <c r="C268" s="62" t="s">
        <v>724</v>
      </c>
      <c r="D268" s="4" t="s">
        <v>725</v>
      </c>
      <c r="E268" s="13">
        <v>33318</v>
      </c>
      <c r="F268" s="14">
        <f t="shared" si="12"/>
        <v>23322.6</v>
      </c>
      <c r="G268" s="14">
        <f t="shared" si="13"/>
        <v>21656.7</v>
      </c>
      <c r="H268" s="14">
        <f t="shared" si="14"/>
        <v>19990.8</v>
      </c>
    </row>
    <row r="269" spans="1:8" ht="15.75">
      <c r="A269" s="11"/>
      <c r="B269" s="56" t="s">
        <v>747</v>
      </c>
      <c r="C269" s="55"/>
      <c r="D269" s="4"/>
      <c r="E269" s="33"/>
      <c r="F269" s="14">
        <f t="shared" si="12"/>
        <v>0</v>
      </c>
      <c r="G269" s="14">
        <f t="shared" si="13"/>
        <v>0</v>
      </c>
      <c r="H269" s="14">
        <f t="shared" si="14"/>
        <v>0</v>
      </c>
    </row>
    <row r="270" spans="1:8" ht="31.5">
      <c r="A270" s="11"/>
      <c r="B270" s="55" t="s">
        <v>748</v>
      </c>
      <c r="C270" s="55" t="s">
        <v>748</v>
      </c>
      <c r="D270" s="4" t="s">
        <v>749</v>
      </c>
      <c r="E270" s="13">
        <v>17724</v>
      </c>
      <c r="F270" s="14">
        <f t="shared" si="12"/>
        <v>12406.8</v>
      </c>
      <c r="G270" s="14">
        <f t="shared" si="13"/>
        <v>11520.6</v>
      </c>
      <c r="H270" s="14">
        <f t="shared" si="14"/>
        <v>10634.4</v>
      </c>
    </row>
    <row r="271" spans="1:8" ht="16.5" customHeight="1">
      <c r="A271" s="11"/>
      <c r="B271" s="55" t="s">
        <v>750</v>
      </c>
      <c r="C271" s="55" t="s">
        <v>750</v>
      </c>
      <c r="D271" s="4" t="s">
        <v>751</v>
      </c>
      <c r="E271" s="13">
        <v>12996</v>
      </c>
      <c r="F271" s="14">
        <f t="shared" si="12"/>
        <v>9097.199999999999</v>
      </c>
      <c r="G271" s="14">
        <f t="shared" si="13"/>
        <v>8447.4</v>
      </c>
      <c r="H271" s="14">
        <f t="shared" si="14"/>
        <v>7797.599999999999</v>
      </c>
    </row>
    <row r="272" spans="1:8" ht="15.75">
      <c r="A272" s="1"/>
      <c r="B272" s="61" t="s">
        <v>633</v>
      </c>
      <c r="C272" s="62"/>
      <c r="D272" s="4"/>
      <c r="E272" s="33"/>
      <c r="F272" s="14">
        <f t="shared" si="12"/>
        <v>0</v>
      </c>
      <c r="G272" s="14">
        <f t="shared" si="13"/>
        <v>0</v>
      </c>
      <c r="H272" s="14">
        <f t="shared" si="14"/>
        <v>0</v>
      </c>
    </row>
    <row r="273" spans="1:8" ht="31.5">
      <c r="A273" s="15"/>
      <c r="B273" s="4" t="s">
        <v>762</v>
      </c>
      <c r="C273" s="4" t="s">
        <v>762</v>
      </c>
      <c r="D273" s="4" t="s">
        <v>761</v>
      </c>
      <c r="E273" s="13">
        <v>54913</v>
      </c>
      <c r="F273" s="14">
        <f t="shared" si="12"/>
        <v>38439.1</v>
      </c>
      <c r="G273" s="14">
        <f t="shared" si="13"/>
        <v>35693.450000000004</v>
      </c>
      <c r="H273" s="14">
        <f t="shared" si="14"/>
        <v>32947.799999999996</v>
      </c>
    </row>
    <row r="274" spans="1:8" ht="31.5">
      <c r="A274" s="1"/>
      <c r="B274" s="44" t="s">
        <v>764</v>
      </c>
      <c r="C274" s="44" t="s">
        <v>764</v>
      </c>
      <c r="D274" s="17" t="s">
        <v>763</v>
      </c>
      <c r="E274" s="13">
        <v>55973</v>
      </c>
      <c r="F274" s="14">
        <f t="shared" si="12"/>
        <v>39181.1</v>
      </c>
      <c r="G274" s="14">
        <f t="shared" si="13"/>
        <v>36382.450000000004</v>
      </c>
      <c r="H274" s="14">
        <f t="shared" si="14"/>
        <v>33583.799999999996</v>
      </c>
    </row>
    <row r="275" spans="1:8" ht="31.5">
      <c r="A275" s="15"/>
      <c r="B275" s="30" t="s">
        <v>766</v>
      </c>
      <c r="C275" s="30" t="s">
        <v>766</v>
      </c>
      <c r="D275" s="4" t="s">
        <v>765</v>
      </c>
      <c r="E275" s="13">
        <v>49270</v>
      </c>
      <c r="F275" s="14">
        <f t="shared" si="12"/>
        <v>34489</v>
      </c>
      <c r="G275" s="14">
        <f t="shared" si="13"/>
        <v>32025.5</v>
      </c>
      <c r="H275" s="14">
        <f t="shared" si="14"/>
        <v>29562</v>
      </c>
    </row>
    <row r="276" spans="1:8" ht="15.75">
      <c r="A276" s="1"/>
      <c r="B276" s="61" t="s">
        <v>634</v>
      </c>
      <c r="C276" s="44"/>
      <c r="D276" s="17"/>
      <c r="E276" s="63"/>
      <c r="F276" s="14">
        <f t="shared" si="12"/>
        <v>0</v>
      </c>
      <c r="G276" s="14">
        <f t="shared" si="13"/>
        <v>0</v>
      </c>
      <c r="H276" s="14">
        <f t="shared" si="14"/>
        <v>0</v>
      </c>
    </row>
    <row r="277" spans="1:8" ht="47.25">
      <c r="A277" s="15"/>
      <c r="B277" s="4" t="s">
        <v>768</v>
      </c>
      <c r="C277" s="4" t="s">
        <v>768</v>
      </c>
      <c r="D277" s="4" t="s">
        <v>767</v>
      </c>
      <c r="E277" s="13">
        <v>113968</v>
      </c>
      <c r="F277" s="14">
        <f t="shared" si="12"/>
        <v>79777.59999999999</v>
      </c>
      <c r="G277" s="14">
        <f t="shared" si="13"/>
        <v>74079.2</v>
      </c>
      <c r="H277" s="14">
        <f t="shared" si="14"/>
        <v>68380.8</v>
      </c>
    </row>
    <row r="278" spans="1:8" ht="47.25">
      <c r="A278" s="1"/>
      <c r="B278" s="44" t="s">
        <v>770</v>
      </c>
      <c r="C278" s="44" t="s">
        <v>770</v>
      </c>
      <c r="D278" s="17" t="s">
        <v>769</v>
      </c>
      <c r="E278" s="13">
        <v>104512</v>
      </c>
      <c r="F278" s="14">
        <f t="shared" si="12"/>
        <v>73158.4</v>
      </c>
      <c r="G278" s="14">
        <f t="shared" si="13"/>
        <v>67932.8</v>
      </c>
      <c r="H278" s="14">
        <f t="shared" si="14"/>
        <v>62707.2</v>
      </c>
    </row>
    <row r="279" spans="1:8" ht="21.75" customHeight="1">
      <c r="A279" s="57"/>
      <c r="B279" s="30" t="s">
        <v>772</v>
      </c>
      <c r="C279" s="30" t="s">
        <v>772</v>
      </c>
      <c r="D279" s="4" t="s">
        <v>771</v>
      </c>
      <c r="E279" s="13">
        <v>91818</v>
      </c>
      <c r="F279" s="14">
        <f t="shared" si="12"/>
        <v>64272.6</v>
      </c>
      <c r="G279" s="14">
        <f t="shared" si="13"/>
        <v>59681.700000000004</v>
      </c>
      <c r="H279" s="14">
        <f t="shared" si="14"/>
        <v>55090.799999999996</v>
      </c>
    </row>
    <row r="280" spans="1:8" ht="15" customHeight="1">
      <c r="A280" s="57"/>
      <c r="B280" s="6" t="s">
        <v>752</v>
      </c>
      <c r="C280" s="44"/>
      <c r="D280" s="17"/>
      <c r="E280" s="63"/>
      <c r="F280" s="14">
        <f t="shared" si="12"/>
        <v>0</v>
      </c>
      <c r="G280" s="14">
        <f t="shared" si="13"/>
        <v>0</v>
      </c>
      <c r="H280" s="14">
        <f t="shared" si="14"/>
        <v>0</v>
      </c>
    </row>
    <row r="281" spans="1:8" ht="15" customHeight="1">
      <c r="A281" s="57"/>
      <c r="B281" s="16" t="s">
        <v>258</v>
      </c>
      <c r="C281" s="17" t="s">
        <v>214</v>
      </c>
      <c r="D281" s="4" t="s">
        <v>758</v>
      </c>
      <c r="E281" s="13">
        <v>2250</v>
      </c>
      <c r="F281" s="14">
        <f t="shared" si="12"/>
        <v>1575</v>
      </c>
      <c r="G281" s="14">
        <f t="shared" si="13"/>
        <v>1462.5</v>
      </c>
      <c r="H281" s="14">
        <f t="shared" si="14"/>
        <v>1350</v>
      </c>
    </row>
    <row r="282" spans="1:8" ht="15" customHeight="1">
      <c r="A282" s="57"/>
      <c r="B282" s="16" t="s">
        <v>524</v>
      </c>
      <c r="C282" s="17" t="s">
        <v>168</v>
      </c>
      <c r="D282" s="4" t="s">
        <v>759</v>
      </c>
      <c r="E282" s="13">
        <v>2335</v>
      </c>
      <c r="F282" s="14">
        <f t="shared" si="12"/>
        <v>1634.5</v>
      </c>
      <c r="G282" s="14">
        <f t="shared" si="13"/>
        <v>1517.75</v>
      </c>
      <c r="H282" s="14">
        <f t="shared" si="14"/>
        <v>1401</v>
      </c>
    </row>
    <row r="283" spans="1:8" ht="14.25" customHeight="1">
      <c r="A283" s="57"/>
      <c r="B283" s="16" t="s">
        <v>525</v>
      </c>
      <c r="C283" s="17" t="s">
        <v>169</v>
      </c>
      <c r="D283" s="4" t="s">
        <v>760</v>
      </c>
      <c r="E283" s="13">
        <v>2445</v>
      </c>
      <c r="F283" s="14">
        <f t="shared" si="12"/>
        <v>1711.5</v>
      </c>
      <c r="G283" s="14">
        <f t="shared" si="13"/>
        <v>1589.25</v>
      </c>
      <c r="H283" s="14">
        <f t="shared" si="14"/>
        <v>1467</v>
      </c>
    </row>
    <row r="284" spans="1:8" ht="31.5">
      <c r="A284" s="57"/>
      <c r="B284" s="16" t="s">
        <v>259</v>
      </c>
      <c r="C284" s="4" t="s">
        <v>526</v>
      </c>
      <c r="D284" s="4" t="s">
        <v>173</v>
      </c>
      <c r="E284" s="13">
        <v>869</v>
      </c>
      <c r="F284" s="14">
        <f t="shared" si="12"/>
        <v>608.3</v>
      </c>
      <c r="G284" s="14">
        <f t="shared" si="13"/>
        <v>564.85</v>
      </c>
      <c r="H284" s="14">
        <f t="shared" si="14"/>
        <v>521.4</v>
      </c>
    </row>
    <row r="285" spans="1:8" ht="31.5">
      <c r="A285" s="57"/>
      <c r="B285" s="16" t="s">
        <v>527</v>
      </c>
      <c r="C285" s="17" t="s">
        <v>528</v>
      </c>
      <c r="D285" s="4" t="s">
        <v>540</v>
      </c>
      <c r="E285" s="13">
        <v>1301</v>
      </c>
      <c r="F285" s="14">
        <f t="shared" si="12"/>
        <v>910.6999999999999</v>
      </c>
      <c r="G285" s="14">
        <f t="shared" si="13"/>
        <v>845.65</v>
      </c>
      <c r="H285" s="14">
        <f t="shared" si="14"/>
        <v>780.6</v>
      </c>
    </row>
    <row r="286" spans="1:8" ht="31.5">
      <c r="A286" s="57"/>
      <c r="B286" s="16" t="s">
        <v>260</v>
      </c>
      <c r="C286" s="17" t="s">
        <v>529</v>
      </c>
      <c r="D286" s="4" t="s">
        <v>541</v>
      </c>
      <c r="E286" s="13">
        <v>1299</v>
      </c>
      <c r="F286" s="14">
        <f t="shared" si="12"/>
        <v>909.3</v>
      </c>
      <c r="G286" s="14">
        <f t="shared" si="13"/>
        <v>844.35</v>
      </c>
      <c r="H286" s="14">
        <f t="shared" si="14"/>
        <v>779.4</v>
      </c>
    </row>
    <row r="287" spans="1:8" ht="15" customHeight="1">
      <c r="A287" s="57"/>
      <c r="B287" s="16" t="s">
        <v>530</v>
      </c>
      <c r="C287" s="17" t="s">
        <v>531</v>
      </c>
      <c r="D287" s="4" t="s">
        <v>542</v>
      </c>
      <c r="E287" s="13">
        <v>1464</v>
      </c>
      <c r="F287" s="14">
        <f t="shared" si="12"/>
        <v>1024.8</v>
      </c>
      <c r="G287" s="14">
        <f t="shared" si="13"/>
        <v>951.6</v>
      </c>
      <c r="H287" s="14">
        <f t="shared" si="14"/>
        <v>878.4</v>
      </c>
    </row>
    <row r="288" spans="1:8" ht="15" customHeight="1">
      <c r="A288" s="57"/>
      <c r="B288" s="16" t="s">
        <v>532</v>
      </c>
      <c r="C288" s="17" t="s">
        <v>170</v>
      </c>
      <c r="D288" s="4" t="s">
        <v>543</v>
      </c>
      <c r="E288" s="13">
        <v>1127</v>
      </c>
      <c r="F288" s="14">
        <f t="shared" si="12"/>
        <v>788.9</v>
      </c>
      <c r="G288" s="14">
        <f t="shared" si="13"/>
        <v>732.5500000000001</v>
      </c>
      <c r="H288" s="14">
        <f t="shared" si="14"/>
        <v>676.1999999999999</v>
      </c>
    </row>
    <row r="289" spans="1:8" ht="15" customHeight="1">
      <c r="A289" s="57"/>
      <c r="B289" s="16" t="s">
        <v>533</v>
      </c>
      <c r="C289" s="4" t="s">
        <v>534</v>
      </c>
      <c r="D289" s="4" t="s">
        <v>756</v>
      </c>
      <c r="E289" s="13">
        <v>30</v>
      </c>
      <c r="F289" s="14">
        <f t="shared" si="12"/>
        <v>21</v>
      </c>
      <c r="G289" s="14">
        <f t="shared" si="13"/>
        <v>19.5</v>
      </c>
      <c r="H289" s="14">
        <f t="shared" si="14"/>
        <v>18</v>
      </c>
    </row>
    <row r="290" spans="1:8" ht="15" customHeight="1">
      <c r="A290" s="57"/>
      <c r="B290" s="16" t="s">
        <v>535</v>
      </c>
      <c r="C290" s="4" t="s">
        <v>536</v>
      </c>
      <c r="D290" s="4" t="s">
        <v>757</v>
      </c>
      <c r="E290" s="13">
        <v>37</v>
      </c>
      <c r="F290" s="14">
        <f t="shared" si="12"/>
        <v>25.9</v>
      </c>
      <c r="G290" s="14">
        <f t="shared" si="13"/>
        <v>24.05</v>
      </c>
      <c r="H290" s="14">
        <f t="shared" si="14"/>
        <v>22.2</v>
      </c>
    </row>
    <row r="291" spans="1:8" ht="15" customHeight="1">
      <c r="A291" s="57"/>
      <c r="B291" s="16" t="s">
        <v>537</v>
      </c>
      <c r="C291" s="4" t="s">
        <v>538</v>
      </c>
      <c r="D291" s="4" t="s">
        <v>753</v>
      </c>
      <c r="E291" s="13">
        <v>38</v>
      </c>
      <c r="F291" s="14">
        <f t="shared" si="12"/>
        <v>26.599999999999998</v>
      </c>
      <c r="G291" s="14">
        <f t="shared" si="13"/>
        <v>24.7</v>
      </c>
      <c r="H291" s="14">
        <f t="shared" si="14"/>
        <v>22.8</v>
      </c>
    </row>
    <row r="292" spans="1:8" ht="15" customHeight="1">
      <c r="A292" s="57"/>
      <c r="B292" s="16" t="s">
        <v>539</v>
      </c>
      <c r="C292" s="4" t="s">
        <v>588</v>
      </c>
      <c r="D292" s="4" t="s">
        <v>755</v>
      </c>
      <c r="E292" s="13">
        <v>49</v>
      </c>
      <c r="F292" s="14">
        <f t="shared" si="12"/>
        <v>34.3</v>
      </c>
      <c r="G292" s="14">
        <f t="shared" si="13"/>
        <v>31.85</v>
      </c>
      <c r="H292" s="14">
        <f t="shared" si="14"/>
        <v>29.4</v>
      </c>
    </row>
    <row r="293" spans="1:8" ht="15" customHeight="1">
      <c r="A293" s="57"/>
      <c r="B293" s="16" t="s">
        <v>263</v>
      </c>
      <c r="C293" s="4" t="s">
        <v>171</v>
      </c>
      <c r="D293" s="4" t="s">
        <v>754</v>
      </c>
      <c r="E293" s="13">
        <v>26</v>
      </c>
      <c r="F293" s="14">
        <f t="shared" si="12"/>
        <v>18.2</v>
      </c>
      <c r="G293" s="14">
        <f t="shared" si="13"/>
        <v>16.900000000000002</v>
      </c>
      <c r="H293" s="14">
        <f t="shared" si="14"/>
        <v>15.6</v>
      </c>
    </row>
    <row r="294" spans="1:8" ht="15" customHeight="1">
      <c r="A294" s="57"/>
      <c r="B294" s="16" t="s">
        <v>264</v>
      </c>
      <c r="C294" s="4" t="s">
        <v>172</v>
      </c>
      <c r="D294" s="4" t="s">
        <v>544</v>
      </c>
      <c r="E294" s="13">
        <v>31</v>
      </c>
      <c r="F294" s="14">
        <f t="shared" si="12"/>
        <v>21.7</v>
      </c>
      <c r="G294" s="14">
        <f t="shared" si="13"/>
        <v>20.150000000000002</v>
      </c>
      <c r="H294" s="14">
        <f t="shared" si="14"/>
        <v>18.599999999999998</v>
      </c>
    </row>
    <row r="295" spans="1:8" ht="15" customHeight="1">
      <c r="A295" s="1"/>
      <c r="B295" s="16" t="s">
        <v>265</v>
      </c>
      <c r="C295" s="4" t="s">
        <v>257</v>
      </c>
      <c r="D295" s="4" t="s">
        <v>373</v>
      </c>
      <c r="E295" s="13">
        <v>61</v>
      </c>
      <c r="F295" s="14">
        <f t="shared" si="12"/>
        <v>42.699999999999996</v>
      </c>
      <c r="G295" s="14">
        <f t="shared" si="13"/>
        <v>39.65</v>
      </c>
      <c r="H295" s="14">
        <f t="shared" si="14"/>
        <v>36.6</v>
      </c>
    </row>
    <row r="296" spans="1:8" ht="15" customHeight="1">
      <c r="A296" s="1"/>
      <c r="B296" s="43" t="s">
        <v>372</v>
      </c>
      <c r="C296" s="8"/>
      <c r="D296" s="8"/>
      <c r="E296" s="9"/>
      <c r="F296" s="14">
        <f t="shared" si="12"/>
        <v>0</v>
      </c>
      <c r="G296" s="14">
        <f t="shared" si="13"/>
        <v>0</v>
      </c>
      <c r="H296" s="14">
        <f t="shared" si="14"/>
        <v>0</v>
      </c>
    </row>
    <row r="297" spans="1:8" ht="15" customHeight="1">
      <c r="A297" s="1"/>
      <c r="B297" s="6" t="s">
        <v>11</v>
      </c>
      <c r="C297" s="7"/>
      <c r="D297" s="8"/>
      <c r="E297" s="9"/>
      <c r="F297" s="14">
        <f t="shared" si="12"/>
        <v>0</v>
      </c>
      <c r="G297" s="14">
        <f t="shared" si="13"/>
        <v>0</v>
      </c>
      <c r="H297" s="14">
        <f t="shared" si="14"/>
        <v>0</v>
      </c>
    </row>
    <row r="298" spans="1:8" ht="15" customHeight="1">
      <c r="A298" s="1"/>
      <c r="B298" s="16" t="s">
        <v>359</v>
      </c>
      <c r="C298" s="30" t="s">
        <v>357</v>
      </c>
      <c r="D298" s="4" t="s">
        <v>381</v>
      </c>
      <c r="E298" s="13">
        <v>152</v>
      </c>
      <c r="F298" s="14">
        <f t="shared" si="12"/>
        <v>106.39999999999999</v>
      </c>
      <c r="G298" s="14">
        <f t="shared" si="13"/>
        <v>98.8</v>
      </c>
      <c r="H298" s="14">
        <f t="shared" si="14"/>
        <v>91.2</v>
      </c>
    </row>
    <row r="299" spans="1:8" ht="15" customHeight="1">
      <c r="A299" s="1"/>
      <c r="B299" s="16" t="s">
        <v>360</v>
      </c>
      <c r="C299" s="30" t="s">
        <v>358</v>
      </c>
      <c r="D299" s="4" t="s">
        <v>379</v>
      </c>
      <c r="E299" s="13">
        <v>85</v>
      </c>
      <c r="F299" s="14">
        <f t="shared" si="12"/>
        <v>59.49999999999999</v>
      </c>
      <c r="G299" s="14">
        <f t="shared" si="13"/>
        <v>55.25</v>
      </c>
      <c r="H299" s="14">
        <f t="shared" si="14"/>
        <v>51</v>
      </c>
    </row>
    <row r="300" spans="1:8" ht="15" customHeight="1">
      <c r="A300" s="1"/>
      <c r="B300" s="16" t="s">
        <v>294</v>
      </c>
      <c r="C300" s="4" t="s">
        <v>18</v>
      </c>
      <c r="D300" s="4" t="s">
        <v>380</v>
      </c>
      <c r="E300" s="13">
        <v>46</v>
      </c>
      <c r="F300" s="14">
        <f t="shared" si="12"/>
        <v>32.199999999999996</v>
      </c>
      <c r="G300" s="14">
        <f t="shared" si="13"/>
        <v>29.900000000000002</v>
      </c>
      <c r="H300" s="14">
        <f t="shared" si="14"/>
        <v>27.599999999999998</v>
      </c>
    </row>
    <row r="301" spans="1:8" ht="15" customHeight="1">
      <c r="A301" s="1"/>
      <c r="B301" s="52" t="s">
        <v>743</v>
      </c>
      <c r="C301" s="52" t="s">
        <v>673</v>
      </c>
      <c r="D301" s="53" t="s">
        <v>732</v>
      </c>
      <c r="E301" s="13">
        <v>374</v>
      </c>
      <c r="F301" s="14">
        <f t="shared" si="12"/>
        <v>261.8</v>
      </c>
      <c r="G301" s="14">
        <f t="shared" si="13"/>
        <v>243.1</v>
      </c>
      <c r="H301" s="14">
        <f t="shared" si="14"/>
        <v>224.4</v>
      </c>
    </row>
    <row r="302" spans="1:8" ht="15" customHeight="1">
      <c r="A302" s="1"/>
      <c r="B302" s="52" t="s">
        <v>744</v>
      </c>
      <c r="C302" s="52" t="s">
        <v>674</v>
      </c>
      <c r="D302" s="53" t="s">
        <v>733</v>
      </c>
      <c r="E302" s="13">
        <v>374</v>
      </c>
      <c r="F302" s="14">
        <f t="shared" si="12"/>
        <v>261.8</v>
      </c>
      <c r="G302" s="14">
        <f t="shared" si="13"/>
        <v>243.1</v>
      </c>
      <c r="H302" s="14">
        <f t="shared" si="14"/>
        <v>224.4</v>
      </c>
    </row>
    <row r="303" spans="1:8" ht="15" customHeight="1">
      <c r="A303" s="1"/>
      <c r="B303" s="52" t="s">
        <v>745</v>
      </c>
      <c r="C303" s="52" t="s">
        <v>675</v>
      </c>
      <c r="D303" s="53" t="s">
        <v>734</v>
      </c>
      <c r="E303" s="13">
        <v>404</v>
      </c>
      <c r="F303" s="14">
        <f t="shared" si="12"/>
        <v>282.79999999999995</v>
      </c>
      <c r="G303" s="14">
        <f t="shared" si="13"/>
        <v>262.6</v>
      </c>
      <c r="H303" s="14">
        <f t="shared" si="14"/>
        <v>242.39999999999998</v>
      </c>
    </row>
    <row r="304" spans="1:8" ht="15" customHeight="1">
      <c r="A304" s="1"/>
      <c r="B304" s="52" t="s">
        <v>746</v>
      </c>
      <c r="C304" s="52" t="s">
        <v>676</v>
      </c>
      <c r="D304" s="53" t="s">
        <v>735</v>
      </c>
      <c r="E304" s="13">
        <v>404</v>
      </c>
      <c r="F304" s="14">
        <f t="shared" si="12"/>
        <v>282.79999999999995</v>
      </c>
      <c r="G304" s="14">
        <f t="shared" si="13"/>
        <v>262.6</v>
      </c>
      <c r="H304" s="14">
        <f t="shared" si="14"/>
        <v>242.39999999999998</v>
      </c>
    </row>
    <row r="305" spans="1:8" ht="15" customHeight="1">
      <c r="A305" s="1"/>
      <c r="B305" s="6" t="s">
        <v>361</v>
      </c>
      <c r="C305" s="7"/>
      <c r="D305" s="8"/>
      <c r="E305" s="9"/>
      <c r="F305" s="14">
        <f t="shared" si="12"/>
        <v>0</v>
      </c>
      <c r="G305" s="14">
        <f t="shared" si="13"/>
        <v>0</v>
      </c>
      <c r="H305" s="14">
        <f t="shared" si="14"/>
        <v>0</v>
      </c>
    </row>
    <row r="306" spans="1:8" ht="15" customHeight="1">
      <c r="A306" s="1"/>
      <c r="B306" s="35" t="s">
        <v>266</v>
      </c>
      <c r="C306" s="36" t="s">
        <v>40</v>
      </c>
      <c r="D306" s="36" t="s">
        <v>808</v>
      </c>
      <c r="E306" s="37">
        <v>0</v>
      </c>
      <c r="F306" s="14">
        <f t="shared" si="12"/>
        <v>0</v>
      </c>
      <c r="G306" s="14">
        <f t="shared" si="13"/>
        <v>0</v>
      </c>
      <c r="H306" s="14">
        <f t="shared" si="14"/>
        <v>0</v>
      </c>
    </row>
    <row r="307" spans="1:8" ht="15" customHeight="1">
      <c r="A307" s="1"/>
      <c r="B307" s="16" t="s">
        <v>362</v>
      </c>
      <c r="C307" s="4" t="s">
        <v>19</v>
      </c>
      <c r="D307" s="4" t="s">
        <v>809</v>
      </c>
      <c r="E307" s="13">
        <v>59</v>
      </c>
      <c r="F307" s="14">
        <f t="shared" si="12"/>
        <v>41.3</v>
      </c>
      <c r="G307" s="14">
        <f t="shared" si="13"/>
        <v>38.35</v>
      </c>
      <c r="H307" s="14">
        <f t="shared" si="14"/>
        <v>35.4</v>
      </c>
    </row>
    <row r="308" spans="1:8" ht="15" customHeight="1">
      <c r="A308" s="1"/>
      <c r="B308" s="16" t="s">
        <v>363</v>
      </c>
      <c r="C308" s="4" t="s">
        <v>20</v>
      </c>
      <c r="D308" s="4" t="s">
        <v>810</v>
      </c>
      <c r="E308" s="13">
        <v>88</v>
      </c>
      <c r="F308" s="14">
        <f t="shared" si="12"/>
        <v>61.599999999999994</v>
      </c>
      <c r="G308" s="14">
        <f t="shared" si="13"/>
        <v>57.2</v>
      </c>
      <c r="H308" s="14">
        <f t="shared" si="14"/>
        <v>52.8</v>
      </c>
    </row>
    <row r="309" spans="1:8" ht="15" customHeight="1">
      <c r="A309" s="1"/>
      <c r="B309" s="16" t="s">
        <v>364</v>
      </c>
      <c r="C309" s="4" t="s">
        <v>21</v>
      </c>
      <c r="D309" s="4" t="s">
        <v>811</v>
      </c>
      <c r="E309" s="13">
        <v>124</v>
      </c>
      <c r="F309" s="14">
        <f t="shared" si="12"/>
        <v>86.8</v>
      </c>
      <c r="G309" s="14">
        <f t="shared" si="13"/>
        <v>80.60000000000001</v>
      </c>
      <c r="H309" s="14">
        <f t="shared" si="14"/>
        <v>74.39999999999999</v>
      </c>
    </row>
    <row r="310" spans="1:8" ht="15" customHeight="1">
      <c r="A310" s="1"/>
      <c r="B310" s="16" t="s">
        <v>365</v>
      </c>
      <c r="C310" s="4" t="s">
        <v>22</v>
      </c>
      <c r="D310" s="4" t="s">
        <v>812</v>
      </c>
      <c r="E310" s="13">
        <v>160</v>
      </c>
      <c r="F310" s="14">
        <f t="shared" si="12"/>
        <v>112</v>
      </c>
      <c r="G310" s="14">
        <f t="shared" si="13"/>
        <v>104</v>
      </c>
      <c r="H310" s="14">
        <f t="shared" si="14"/>
        <v>96</v>
      </c>
    </row>
    <row r="311" spans="1:8" ht="15" customHeight="1">
      <c r="A311" s="1"/>
      <c r="B311" s="16" t="s">
        <v>366</v>
      </c>
      <c r="C311" s="4" t="s">
        <v>23</v>
      </c>
      <c r="D311" s="4" t="s">
        <v>813</v>
      </c>
      <c r="E311" s="13">
        <v>115</v>
      </c>
      <c r="F311" s="14">
        <f t="shared" si="12"/>
        <v>80.5</v>
      </c>
      <c r="G311" s="14">
        <f t="shared" si="13"/>
        <v>74.75</v>
      </c>
      <c r="H311" s="14">
        <f t="shared" si="14"/>
        <v>69</v>
      </c>
    </row>
    <row r="312" spans="1:8" ht="15" customHeight="1">
      <c r="A312" s="1"/>
      <c r="B312" s="16" t="s">
        <v>367</v>
      </c>
      <c r="C312" s="4" t="s">
        <v>24</v>
      </c>
      <c r="D312" s="4" t="s">
        <v>814</v>
      </c>
      <c r="E312" s="13">
        <v>161</v>
      </c>
      <c r="F312" s="14">
        <f t="shared" si="12"/>
        <v>112.69999999999999</v>
      </c>
      <c r="G312" s="14">
        <f t="shared" si="13"/>
        <v>104.65</v>
      </c>
      <c r="H312" s="14">
        <f t="shared" si="14"/>
        <v>96.6</v>
      </c>
    </row>
    <row r="313" spans="1:8" ht="15" customHeight="1">
      <c r="A313" s="1"/>
      <c r="B313" s="16" t="s">
        <v>368</v>
      </c>
      <c r="C313" s="4" t="s">
        <v>25</v>
      </c>
      <c r="D313" s="4" t="s">
        <v>815</v>
      </c>
      <c r="E313" s="13">
        <v>244</v>
      </c>
      <c r="F313" s="14">
        <f t="shared" si="12"/>
        <v>170.79999999999998</v>
      </c>
      <c r="G313" s="14">
        <f t="shared" si="13"/>
        <v>158.6</v>
      </c>
      <c r="H313" s="14">
        <f t="shared" si="14"/>
        <v>146.4</v>
      </c>
    </row>
    <row r="314" spans="1:8" ht="15" customHeight="1">
      <c r="A314" s="1"/>
      <c r="B314" s="16" t="s">
        <v>369</v>
      </c>
      <c r="C314" s="4" t="s">
        <v>26</v>
      </c>
      <c r="D314" s="4" t="s">
        <v>816</v>
      </c>
      <c r="E314" s="13">
        <v>328</v>
      </c>
      <c r="F314" s="14">
        <f t="shared" si="12"/>
        <v>229.6</v>
      </c>
      <c r="G314" s="14">
        <f t="shared" si="13"/>
        <v>213.20000000000002</v>
      </c>
      <c r="H314" s="14">
        <f t="shared" si="14"/>
        <v>196.79999999999998</v>
      </c>
    </row>
    <row r="315" spans="1:8" ht="15.75">
      <c r="A315" s="57"/>
      <c r="B315" s="16" t="s">
        <v>267</v>
      </c>
      <c r="C315" s="4" t="s">
        <v>41</v>
      </c>
      <c r="D315" s="4" t="s">
        <v>12</v>
      </c>
      <c r="E315" s="13">
        <v>34</v>
      </c>
      <c r="F315" s="14">
        <f t="shared" si="12"/>
        <v>23.799999999999997</v>
      </c>
      <c r="G315" s="14">
        <f t="shared" si="13"/>
        <v>22.1</v>
      </c>
      <c r="H315" s="14">
        <f t="shared" si="14"/>
        <v>20.4</v>
      </c>
    </row>
    <row r="316" spans="1:8" ht="21.75" customHeight="1">
      <c r="A316" s="57"/>
      <c r="B316" s="6" t="s">
        <v>505</v>
      </c>
      <c r="C316" s="6"/>
      <c r="D316" s="22"/>
      <c r="E316" s="23"/>
      <c r="F316" s="14">
        <f t="shared" si="12"/>
        <v>0</v>
      </c>
      <c r="G316" s="14">
        <f t="shared" si="13"/>
        <v>0</v>
      </c>
      <c r="H316" s="14">
        <f t="shared" si="14"/>
        <v>0</v>
      </c>
    </row>
    <row r="317" spans="1:8" ht="30" customHeight="1">
      <c r="A317" s="57"/>
      <c r="B317" s="16" t="s">
        <v>494</v>
      </c>
      <c r="C317" s="4" t="s">
        <v>488</v>
      </c>
      <c r="D317" s="34" t="s">
        <v>500</v>
      </c>
      <c r="E317" s="13">
        <v>341</v>
      </c>
      <c r="F317" s="14">
        <f t="shared" si="12"/>
        <v>238.7</v>
      </c>
      <c r="G317" s="14">
        <f t="shared" si="13"/>
        <v>221.65</v>
      </c>
      <c r="H317" s="14">
        <f t="shared" si="14"/>
        <v>204.6</v>
      </c>
    </row>
    <row r="318" spans="1:8" ht="30" customHeight="1">
      <c r="A318" s="57"/>
      <c r="B318" s="16" t="s">
        <v>495</v>
      </c>
      <c r="C318" s="4" t="s">
        <v>489</v>
      </c>
      <c r="D318" s="34" t="s">
        <v>569</v>
      </c>
      <c r="E318" s="13">
        <v>417</v>
      </c>
      <c r="F318" s="14">
        <f t="shared" si="12"/>
        <v>291.9</v>
      </c>
      <c r="G318" s="14">
        <f t="shared" si="13"/>
        <v>271.05</v>
      </c>
      <c r="H318" s="14">
        <f t="shared" si="14"/>
        <v>250.2</v>
      </c>
    </row>
    <row r="319" spans="1:8" ht="30" customHeight="1">
      <c r="A319" s="57"/>
      <c r="B319" s="16" t="s">
        <v>496</v>
      </c>
      <c r="C319" s="4" t="s">
        <v>490</v>
      </c>
      <c r="D319" s="34" t="s">
        <v>501</v>
      </c>
      <c r="E319" s="13">
        <v>421</v>
      </c>
      <c r="F319" s="14">
        <f t="shared" si="12"/>
        <v>294.7</v>
      </c>
      <c r="G319" s="14">
        <f t="shared" si="13"/>
        <v>273.65000000000003</v>
      </c>
      <c r="H319" s="14">
        <f t="shared" si="14"/>
        <v>252.6</v>
      </c>
    </row>
    <row r="320" spans="1:8" ht="30" customHeight="1">
      <c r="A320" s="57"/>
      <c r="B320" s="16" t="s">
        <v>497</v>
      </c>
      <c r="C320" s="4" t="s">
        <v>491</v>
      </c>
      <c r="D320" s="34" t="s">
        <v>502</v>
      </c>
      <c r="E320" s="13">
        <v>609</v>
      </c>
      <c r="F320" s="14">
        <f t="shared" si="12"/>
        <v>426.29999999999995</v>
      </c>
      <c r="G320" s="14">
        <f t="shared" si="13"/>
        <v>395.85</v>
      </c>
      <c r="H320" s="14">
        <f t="shared" si="14"/>
        <v>365.4</v>
      </c>
    </row>
    <row r="321" spans="1:8" ht="30" customHeight="1">
      <c r="A321" s="1"/>
      <c r="B321" s="16" t="s">
        <v>498</v>
      </c>
      <c r="C321" s="4" t="s">
        <v>492</v>
      </c>
      <c r="D321" s="34" t="s">
        <v>503</v>
      </c>
      <c r="E321" s="13">
        <v>341</v>
      </c>
      <c r="F321" s="14">
        <f t="shared" si="12"/>
        <v>238.7</v>
      </c>
      <c r="G321" s="14">
        <f t="shared" si="13"/>
        <v>221.65</v>
      </c>
      <c r="H321" s="14">
        <f t="shared" si="14"/>
        <v>204.6</v>
      </c>
    </row>
    <row r="322" spans="1:8" ht="30" customHeight="1">
      <c r="A322" s="64"/>
      <c r="B322" s="16" t="s">
        <v>499</v>
      </c>
      <c r="C322" s="4" t="s">
        <v>493</v>
      </c>
      <c r="D322" s="34" t="s">
        <v>504</v>
      </c>
      <c r="E322" s="13">
        <v>417</v>
      </c>
      <c r="F322" s="14">
        <f t="shared" si="12"/>
        <v>291.9</v>
      </c>
      <c r="G322" s="14">
        <f t="shared" si="13"/>
        <v>271.05</v>
      </c>
      <c r="H322" s="14">
        <f t="shared" si="14"/>
        <v>250.2</v>
      </c>
    </row>
    <row r="323" spans="1:8" ht="16.5" customHeight="1">
      <c r="A323" s="1"/>
      <c r="B323" s="65" t="s">
        <v>821</v>
      </c>
      <c r="C323" s="4"/>
      <c r="D323" s="34"/>
      <c r="E323" s="48"/>
      <c r="F323" s="10"/>
      <c r="G323" s="10"/>
      <c r="H323" s="10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22.5" customHeight="1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</sheetData>
  <sheetProtection/>
  <mergeCells count="1">
    <mergeCell ref="B2:E2"/>
  </mergeCells>
  <dataValidations count="1">
    <dataValidation type="textLength" allowBlank="1" showInputMessage="1" showErrorMessage="1" promptTitle="Material Description" prompt="The Material Description is a mandatory field. The length of the Material Description should be between 1 and 40 characters" errorTitle="Material Descrption" error="Please use between 1 and 40 characters to define the Material Description" sqref="D258:D259 E258">
      <formula1>1</formula1>
      <formula2>40</formula2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horizontalDpi="96" verticalDpi="96" orientation="portrait" paperSize="9" scale="9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Dynacord прайс лист</dc:title>
  <dc:subject/>
  <dc:creator>petrukhina</dc:creator>
  <cp:keywords/>
  <dc:description/>
  <cp:lastModifiedBy>Вирта</cp:lastModifiedBy>
  <cp:lastPrinted>2015-08-25T07:10:50Z</cp:lastPrinted>
  <dcterms:created xsi:type="dcterms:W3CDTF">2008-01-17T11:38:17Z</dcterms:created>
  <dcterms:modified xsi:type="dcterms:W3CDTF">2017-05-04T05:39:04Z</dcterms:modified>
  <cp:category/>
  <cp:version/>
  <cp:contentType/>
  <cp:contentStatus/>
</cp:coreProperties>
</file>