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5315" windowHeight="1156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3" i="1" l="1"/>
  <c r="E3" i="1"/>
  <c r="F3" i="1"/>
  <c r="G3" i="1"/>
  <c r="D4" i="1"/>
  <c r="E4" i="1"/>
  <c r="F4" i="1"/>
  <c r="G4" i="1"/>
  <c r="D5" i="1"/>
  <c r="E5" i="1"/>
  <c r="F5" i="1"/>
  <c r="G5" i="1"/>
  <c r="D6" i="1"/>
  <c r="E6" i="1"/>
  <c r="F6" i="1"/>
  <c r="G6" i="1"/>
  <c r="D7" i="1"/>
  <c r="E7" i="1"/>
  <c r="F7" i="1"/>
  <c r="G7" i="1"/>
  <c r="D8" i="1"/>
  <c r="E8" i="1"/>
  <c r="F8" i="1"/>
  <c r="G8" i="1"/>
  <c r="D9" i="1"/>
  <c r="E9" i="1"/>
  <c r="F9" i="1"/>
  <c r="G9" i="1"/>
  <c r="D10" i="1"/>
  <c r="E10" i="1"/>
  <c r="F10" i="1"/>
  <c r="G10" i="1"/>
  <c r="D11" i="1"/>
  <c r="E11" i="1"/>
  <c r="F11" i="1"/>
  <c r="G11" i="1"/>
  <c r="D12" i="1"/>
  <c r="E12" i="1"/>
  <c r="F12" i="1"/>
  <c r="G12" i="1"/>
  <c r="D13" i="1"/>
  <c r="E13" i="1"/>
  <c r="F13" i="1"/>
  <c r="G13" i="1"/>
  <c r="D14" i="1"/>
  <c r="E14" i="1"/>
  <c r="F14" i="1"/>
  <c r="G14" i="1"/>
  <c r="D15" i="1"/>
  <c r="E15" i="1"/>
  <c r="F15" i="1"/>
  <c r="G15" i="1"/>
  <c r="D16" i="1"/>
  <c r="E16" i="1"/>
  <c r="F16" i="1"/>
  <c r="G16" i="1"/>
  <c r="D17" i="1"/>
  <c r="E17" i="1"/>
  <c r="F17" i="1"/>
  <c r="G17" i="1"/>
  <c r="D18" i="1"/>
  <c r="E18" i="1"/>
  <c r="F18" i="1"/>
  <c r="G18" i="1"/>
  <c r="D19" i="1"/>
  <c r="E19" i="1"/>
  <c r="F19" i="1"/>
  <c r="G19" i="1"/>
  <c r="D20" i="1"/>
  <c r="E20" i="1"/>
  <c r="F20" i="1"/>
  <c r="G20" i="1"/>
  <c r="D21" i="1"/>
  <c r="E21" i="1"/>
  <c r="F21" i="1"/>
  <c r="G21" i="1"/>
  <c r="D22" i="1"/>
  <c r="E22" i="1"/>
  <c r="F22" i="1"/>
  <c r="G22" i="1"/>
  <c r="D23" i="1"/>
  <c r="E23" i="1"/>
  <c r="F23" i="1"/>
  <c r="G23" i="1"/>
  <c r="D24" i="1"/>
  <c r="E24" i="1"/>
  <c r="F24" i="1"/>
  <c r="G24" i="1"/>
  <c r="D25" i="1"/>
  <c r="E25" i="1"/>
  <c r="F25" i="1"/>
  <c r="G25" i="1"/>
  <c r="D26" i="1"/>
  <c r="E26" i="1"/>
  <c r="F26" i="1"/>
  <c r="G26" i="1"/>
  <c r="D27" i="1"/>
  <c r="E27" i="1"/>
  <c r="F27" i="1"/>
  <c r="G27" i="1"/>
  <c r="D28" i="1"/>
  <c r="E28" i="1"/>
  <c r="F28" i="1"/>
  <c r="G28" i="1"/>
  <c r="D29" i="1"/>
  <c r="E29" i="1"/>
  <c r="F29" i="1"/>
  <c r="G29" i="1"/>
  <c r="D30" i="1"/>
  <c r="E30" i="1"/>
  <c r="F30" i="1"/>
  <c r="G30" i="1"/>
  <c r="D31" i="1"/>
  <c r="E31" i="1"/>
  <c r="F31" i="1"/>
  <c r="G31" i="1"/>
  <c r="D32" i="1"/>
  <c r="E32" i="1"/>
  <c r="F32" i="1"/>
  <c r="G32" i="1"/>
  <c r="D33" i="1"/>
  <c r="E33" i="1"/>
  <c r="F33" i="1"/>
  <c r="G33" i="1"/>
  <c r="D34" i="1"/>
  <c r="E34" i="1"/>
  <c r="F34" i="1"/>
  <c r="G34" i="1"/>
  <c r="D35" i="1"/>
  <c r="E35" i="1"/>
  <c r="F35" i="1"/>
  <c r="G35" i="1"/>
  <c r="D36" i="1"/>
  <c r="E36" i="1"/>
  <c r="F36" i="1"/>
  <c r="G36" i="1"/>
  <c r="D37" i="1"/>
  <c r="E37" i="1"/>
  <c r="F37" i="1"/>
  <c r="G37" i="1"/>
  <c r="D38" i="1"/>
  <c r="E38" i="1"/>
  <c r="F38" i="1"/>
  <c r="G38" i="1"/>
  <c r="D39" i="1"/>
  <c r="E39" i="1"/>
  <c r="F39" i="1"/>
  <c r="G39" i="1"/>
  <c r="D40" i="1"/>
  <c r="E40" i="1"/>
  <c r="F40" i="1"/>
  <c r="G40" i="1"/>
  <c r="D41" i="1"/>
  <c r="E41" i="1"/>
  <c r="F41" i="1"/>
  <c r="G41" i="1"/>
  <c r="D42" i="1"/>
  <c r="E42" i="1"/>
  <c r="F42" i="1"/>
  <c r="G42" i="1"/>
  <c r="D43" i="1"/>
  <c r="E43" i="1"/>
  <c r="F43" i="1"/>
  <c r="G43" i="1"/>
  <c r="D44" i="1"/>
  <c r="E44" i="1"/>
  <c r="F44" i="1"/>
  <c r="G44" i="1"/>
  <c r="D45" i="1"/>
  <c r="E45" i="1"/>
  <c r="F45" i="1"/>
  <c r="G45" i="1"/>
  <c r="D46" i="1"/>
  <c r="E46" i="1"/>
  <c r="F46" i="1"/>
  <c r="G46" i="1"/>
  <c r="D47" i="1"/>
  <c r="E47" i="1"/>
  <c r="F47" i="1"/>
  <c r="G47" i="1"/>
  <c r="D48" i="1"/>
  <c r="E48" i="1"/>
  <c r="F48" i="1"/>
  <c r="G48" i="1"/>
  <c r="G2" i="1"/>
  <c r="F2" i="1"/>
  <c r="E2" i="1"/>
  <c r="D2" i="1"/>
</calcChain>
</file>

<file path=xl/sharedStrings.xml><?xml version="1.0" encoding="utf-8"?>
<sst xmlns="http://schemas.openxmlformats.org/spreadsheetml/2006/main" count="124" uniqueCount="124">
  <si>
    <t>OPA-12-Black</t>
  </si>
  <si>
    <t>OPA-12-Black 2-х полосная акустическая система 600вт RMS 12"НЧ/1"ВЧ, 8Ом, 65гц-16кгц, рупор вращаемый 60°x40°, габариты 722x355x376 мм, вес 30 кг,</t>
  </si>
  <si>
    <t>OPA-12-White</t>
  </si>
  <si>
    <t>OPA-12-White пассивная 2-полосная акустическая система, 800 вт, 8Ом,6гц–16кгц, 12" НЧ динамик, вращаемый рупор 90x40, цвет черный, габариты 722355x376мм, 30 кг, OnPointAudio</t>
  </si>
  <si>
    <t>OPA-12</t>
  </si>
  <si>
    <t>OPA-12 2-х полосная акустическая система 600вт RMS 12"НЧ/1"ВЧ, 8Ом, 65гц-16кгц, рупор 60°x40°, габариты 722x355x376 мм, вес 30 кг, бренд One Systems</t>
  </si>
  <si>
    <t>OPA-15-ACTIVE EU</t>
  </si>
  <si>
    <t>OPA-15-ACTIVE активная 2-х полосная акустическая система. Встроенный усилитель 1000 вт, макс SPL 128 дБ, 45гц-20кгц, раскрытие 60?x40?, DSP, 15"НЧ/1.75"ВЧ, габариты 742x370x412 мм, вес 28,6 кг,OnPoint</t>
  </si>
  <si>
    <t>OPA-15-NP</t>
  </si>
  <si>
    <t>OPA-15-NP 2-х полосная акустическая система 800Вт/8Ом RMS 15"НЧ/1.75"ВЧ, 45гц-18 кгц, раксрытие 60?x40?,макс SPL 128дБ, 750x373x635 мм, вес 38 кг, OnPoint</t>
  </si>
  <si>
    <t>OPA-15-NPM</t>
  </si>
  <si>
    <t>OPA-15-NPM 2-х полосная акустическая система, сценический монитор 800втRMS /8ом, 15" НЧ неодим/1.75" ВЧ поворотный горн 90°x75°, 65гц-18кгц, габариты 645x373x323мм, вес 24 кг,</t>
  </si>
  <si>
    <t>OPA-15-NPM FERRITE</t>
  </si>
  <si>
    <t>OPA-15-NPM 2-х полосная акустическая система, сценический монитор 800W RMS 15"НЧ/1.75" ВЧ, 8 Ом, поворотный горн 90°x75°,65гц-18кгц, габариты 645x373x323мм,вес 24 кг, бренд Onepointaudio</t>
  </si>
  <si>
    <t>OPA-15-YNP FERRITE</t>
  </si>
  <si>
    <t>OPA-15-YNP Компактная 2-х полосная акустическая система 15" НЧ/1.75 ВЧ, 800вт RMS/8 ом, 55гц-18кгц, 645x373x375 мм, 26 кг,</t>
  </si>
  <si>
    <t>OPA-151SA</t>
  </si>
  <si>
    <t>OPA-151SA Активный сабвуфер 15" 2-х канальный усилитель 1000Вт, НЧ/500Вт+СЧ/ВЧ 500вт, частотный диапазон сабвуфера 40Гц–80Гц, интерфейс RS485-USB, DSP процессор 530x420x598 мм, 30,9 кг,</t>
  </si>
  <si>
    <t>OPA-181SP</t>
  </si>
  <si>
    <t>OPA-181SP 18" пассивный сабвуфер, 800Вт/8Ом, 30-80Гц, SPL 133дБ, 788x528x528мм, 42,2 кг,</t>
  </si>
  <si>
    <t>OPA-28-NP-Black</t>
  </si>
  <si>
    <t>OPA-28-NP-Black компактная 2-полосная акуст. сист. 400 вт, 2x8"+1,35" коакс драйвер с раскрытием 80°. ш*в*г 186x403x205 мм. цвет черный</t>
  </si>
  <si>
    <t>OPA-28-NP-White</t>
  </si>
  <si>
    <t>OPA-28-NP-White компактная 2-полосная акуст. сист. 400 вт, 2x8"+1,35" коакс драйвер с раскрытием 80°. ш*в*г 186x403x205 мм. цвет белый</t>
  </si>
  <si>
    <t>OPA-28-NP FERRITE</t>
  </si>
  <si>
    <t>OPA-28-NP FERRITE акустическая ультракомпактная система 400вт RMS коаксиальный динамик 8"+8"/1.35", 80гц-20кгц, 4 ома, макс SPL 127 дБ, 467,36x185,42x205,74, вес 20,3 кг, OnPoint</t>
  </si>
  <si>
    <t>OPA-5T-Black</t>
  </si>
  <si>
    <t>OPA-5T-Black акустическая ультракомпактная 2х полосная система, 5,25" коаксиальная, 80Гц-16кГц, 125Вт ном/250Вт прог/8Ом, 50Вт/70В/100В, 202.7x153.3x180.2мм, 5,1 кг, цвет черный, крепления в комплекте</t>
  </si>
  <si>
    <t>OPA-5T-White</t>
  </si>
  <si>
    <t>OPA-5T-White акустическая ультракомпактная 2х полосная система, 5,25" коаксиальная, 80Гц-16кГц, 125Вт ном/250Вт прог/8Ом, 50Вт/70В/100В, 202.7x153.3x180.2мм, 5,1 кг, цвет белый, крепления в комплекте</t>
  </si>
  <si>
    <t>OPA-8-NP-Black</t>
  </si>
  <si>
    <t>OPA-8-NP-black акустическая ультракомпактная 2-полосная система, 8" коаксиальный динамик, 150 RMS, цвет черный, 242.5x183x208мм, вес 6,8 кг, One Systems</t>
  </si>
  <si>
    <t>OPA-8-NP-White</t>
  </si>
  <si>
    <t>OPA-8-NP-white акустическая ультракомпактная 2-полосная система, 8" коаксиальный динамик, 150 RMS, цвет белый, 242.5x183x208мм, вес 6,8 кг, One Systems</t>
  </si>
  <si>
    <t>OPA-SUB-ACTIVE EU</t>
  </si>
  <si>
    <t>OPA-SUB-ACTIVE активный сабвуфер. Мощность 1000вт. динамик 18". DSP, Remote, 37гц-80кгц, макс SPL 133 дБ, габариты 831x500x530 мм, вес 40 кг, OneSystems</t>
  </si>
  <si>
    <t>OPALine-82-Black</t>
  </si>
  <si>
    <t>OPALine-82-Black акустическая система вертикальный массив. 8x2"НЧ, 150Гц–20кГц, 120x10, 200Вт/8Ом/32Ом, 490x63x104.6 мм, 2,8 кг, цвет черный, корпус алюминий</t>
  </si>
  <si>
    <t>OPALine-82-White</t>
  </si>
  <si>
    <t>OPALine-82-White акустическая система вертикальный массив. 8x2"НЧ, 150Гц–20кГц, 120x10, 200Вт/8Ом/32Ом, 490x63x104.6 мм, 2,8 кг, цвет белый, корпус алюминий</t>
  </si>
  <si>
    <t>OPALine-Sub</t>
  </si>
  <si>
    <t>OPALine-Sub Активный сабвуфер 18" с 2-х канальным усилителем. 500W НЧ/500W СЧ/ВЧ.</t>
  </si>
  <si>
    <t>OPALine Array</t>
  </si>
  <si>
    <t>OPALine Array пассивная акустическая система, 800 вт, 90°x40°, 4x8" нч излучателей, два вч драйвера. точки крепления M10 и двойной стакан 35 мм. 1125x203x348 мм, вес 39 кг, One Systems</t>
  </si>
  <si>
    <t>POPS SYSTEM</t>
  </si>
  <si>
    <t>POPS SYSTEM всепогодный активный 3х полос. комплект звукоусиления, пиковая мощность 5000 W. Состав 1хPops15, 1xPopsSub, телескопическая штанга, катушки по 30 м сетевой (2 шт) и спикерный (2шт) кабели</t>
  </si>
  <si>
    <t>104/HTH-Black</t>
  </si>
  <si>
    <t>104/HTH-Black влагозащищенная двухполосная акустическая система, 4.5" НЧ динамик, корпус пластик, 85Hz-20kHz, 50 Вт/8 ом, 50Вт/70В/100В, IP56, вес 3,5 кг, 211x156x130мм, цвет черный</t>
  </si>
  <si>
    <t>104/HTH-White</t>
  </si>
  <si>
    <t>104/HTH-White влагозащищенная двухполосная акустическая система, 4.5" НЧ динамик, корпус пластик, 85Hz-20kHz, 50 Вт/8 ом, 50Вт/100В, IP56, вес 3,5 кг, 211x156x130 мм, цвет белый</t>
  </si>
  <si>
    <t>106/HTH-Black</t>
  </si>
  <si>
    <t>106/HTH-Black влагозащищенная двухполосная акустическая система, 6,5"мощный НЧ динамик,корпус пластик, 80Гц-20кГц, 100 ватт/8 ом, 50Вт/70В/100В, IP56, вес 6 кг, 312x185x217.1 мм, цвет черный</t>
  </si>
  <si>
    <t>106/HTH-White</t>
  </si>
  <si>
    <t>106/HTH-White влагозащищенная двухполосная акустическая система, 6,5"мощный НЧ динамик,корпус пластик, 80Гц-20кГц, 100 ватт/8 ом, 50Вт/70В/100В, IP56, вес 6 кг, 312x185x217.1 мм, цвет белый</t>
  </si>
  <si>
    <t>108/HSB-Black</t>
  </si>
  <si>
    <t>108/HSB-Black пассивный сабвуфер 200 вт/8 Ом, 150 вт/100В, габариты: 483,3x243,2x270,8 мм, вес: 13 кг, бренд One Systems</t>
  </si>
  <si>
    <t>108/HTC-Black</t>
  </si>
  <si>
    <t>108/HTC-Black 2-полосная коаксиальная всепогодная акустическая система 8" НЧ динамик 1" драйвер+U-скоба, 65Hz-16kHz, 200Вт/8Ом, 150Вт/70В/100В, IP56, вес 16,5 кг, 483.84x243.2x270.8 мм, цвет черный</t>
  </si>
  <si>
    <t>108/HTC-White</t>
  </si>
  <si>
    <t>108/HTC-White влагозащищенная коакс двухполосная акустическая система, 8"мощный НЧ динамик,корпус пластик, 65Hz-16kHz, 200 ватт/8 ом, 150Вт/70В/100В, IP56, вес 13,6 кг, 350x233.2x271.4мм,цвет белый</t>
  </si>
  <si>
    <t>108/HTH-Black</t>
  </si>
  <si>
    <t>108/HTH-Black влагозащищенная двухполосная акустическая система, 8"мощный низкочастотный динамик,корпус пластик, 65Hz-16kHz, 200Вт/8Ом, 150Вт/70В/100В, IP56, вес 16,5 кг, 483.84x243.2x270.8 мм, черный</t>
  </si>
  <si>
    <t>108/HTH-White</t>
  </si>
  <si>
    <t>108/HTH-White влагозащищенная двухполосная акустическая система, 8"мощный низкочастотный динамик,корпус пластик, 65Hz-16kHz, 200Вт/8Ом, 150Вт/70В/100В, IP56, вес 16,5 кг, 483.84x243.2x270.8 мм, цвет б</t>
  </si>
  <si>
    <t>112/HTH-Black</t>
  </si>
  <si>
    <t>112/HTH-Black влагозащищенная двухполосная акустическая система, 12" низкочастотный динамик, 60Гц-16кГц, 800Вт/8 ом, 150Вт/70В/100В, вес 35,3 кг, 749x368x414 мм, цвет черный</t>
  </si>
  <si>
    <t>112/HTH-White</t>
  </si>
  <si>
    <t>112/HTH-White влагозащищенная двухполосная акустическая система, 12" низкочастотный динамик, 60Гц-16кГц, 800Вт/8 ом, 150Вт/70В/100В, вес 35,3 кг, 749x368x414 мм, цвет белый</t>
  </si>
  <si>
    <t>112IM-100</t>
  </si>
  <si>
    <t>112IM-100 влагозащищенная двухполосная акустическая система, 12" низкочастотный динамик, 60гц-16кгц, 150ватт/100 вольт,вес 35,3 кг, 749х368х414 мм, цвет черный, бренд OneSystems</t>
  </si>
  <si>
    <t>208/HTC-Black</t>
  </si>
  <si>
    <t>208/HTC-Black влагозащищенная двухполосная акустическая система, 8"мощный низкочастотный динамик+ коаксильный 8"драйвер,корпус пластик, 65Hz-16kHz, 400 ватт/4 ом, 150Вт/70В/100В, IP56, вес 19,5кг, 483</t>
  </si>
  <si>
    <t>208/HTC-White</t>
  </si>
  <si>
    <t>208/HTC-White влагозащищенная двухполосная акустическая система, 8"мощный низкочастотный динамик+ коаксильный 8"драйвер,корпус пластик, 65Hz-16kHz, 400 ватт/4 ом, 150Вт/70В/100В, IP56, вес 19,5кг, 483</t>
  </si>
  <si>
    <t>212/HC-Black-100</t>
  </si>
  <si>
    <t>212/HC-Black-100 Всепогодная 2х полосная акуст. система из сополимера: 2х12" НЧ, компрес. драйвер ET, 1200 ВтRMS/2400ВтProg/4800ВтPeak, 4Ом,100В, 75гц- 16кГц, IP45/65, вес 32,8 кг,</t>
  </si>
  <si>
    <t>212CIM-100</t>
  </si>
  <si>
    <t>212CIM-100 Всепогодная 2х полосная акустическая система из сополимера: 2х12" НЧ, компрес. драйвер ET, 600 ватт/100 вольт, 60 гц- 16 кГц, вес 32,8 кг, 749х368х414 мм, черная</t>
  </si>
  <si>
    <t>CFA-2/HTH</t>
  </si>
  <si>
    <t>CFA-2/HTH Всепогодная 2х полосная система из сополимера для больших площадок: 4х11" НЧ, 2x2"компрес. драйвер, 200Вт RMS/2400 ВтPr,4Ом/70В/100В, 60Гц-16кГц, вес 60,6 кг, 876.5x572.6x446.3 мм, цвет черн</t>
  </si>
  <si>
    <t>CROSSFIELD ARRAY-2</t>
  </si>
  <si>
    <t>Пассивная 2-полосная акустическая система для больших площадок, 4x10" 2 ВЧ драйвера, вращаемый рупор 55x30 градусов, 60гц-16кгц, макс узд 140,8дб, 1200 вт,4 ома/70/100В, 876,5x572,6x446,3 мм, 60,6 кг,</t>
  </si>
  <si>
    <t>118/HSB-Black</t>
  </si>
  <si>
    <t>118/HSB-Black влагозащищенный сабвуфер. 18" мощный динамик, 40-120 Гц, 1000 Вт/8Ом, IP65, вес, 584x510x525.3 мм, цвет черный</t>
  </si>
  <si>
    <t>118/HSB-White</t>
  </si>
  <si>
    <t>118/HSB-White влагозащищенный сабвуфер. 18" мощный динамик, 40-120 Гц, 1000 Вт/8Ом, IP65, вес, 584x510x525.3 мм, цвет белый</t>
  </si>
  <si>
    <t>212/HC-Black</t>
  </si>
  <si>
    <t>212/HC-Black Всепогодная 2х полосная акуст. система из сополимера: 2х12" НЧ, компрес. драйвер ET, 1200 ВтRMS/2400ВтProg/4800ВтPeak, 4Ом, 75 гц- 16 кГц, IP45/65, вес 32,8 кг, 749х368х414 мм, цвет черны</t>
  </si>
  <si>
    <t>212/HC-White</t>
  </si>
  <si>
    <t>212/HC-White Всепогодная 2х полосная акуст. система из сополимера: 2х12" НЧ, компрес. драйвер ET, 1200 ВтRMS/2400ВтProg/4800ВтPeak, 4Ом, 75 гц- 16 кГц, IP45/65, вес 32,8 кг, 749х368х414 мм, цвет белый</t>
  </si>
  <si>
    <t>212IM ONE SYSTEMS</t>
  </si>
  <si>
    <t>212IM Всепогодная двухполосная акустическая система из сополимера: 2х12" НЧ, компрессионный драйвер ET, 1200 Вт RMS / 2400 Вт Prog / 4800 Вт Peak, 4 Ом, 60 гц- 16 кГц, вес 43,8 кг,1100х368х400 мм</t>
  </si>
  <si>
    <t>312/HC-BLACK</t>
  </si>
  <si>
    <t>312/HC-Black Всепогодная 2х полосная акустическая система из сополимера: 3х12" НЧ, компрес. драйвер, 1200Вт RMS/2400 ВтPr/4800 ВтPeak, 4Ом, 75Гц-16кГц, вес 42,2 кг, 1100х368х414 мм, цвет черный</t>
  </si>
  <si>
    <t>103IM</t>
  </si>
  <si>
    <t>106IM</t>
  </si>
  <si>
    <t>108IM</t>
  </si>
  <si>
    <t>208CIM</t>
  </si>
  <si>
    <t>212CIM</t>
  </si>
  <si>
    <t>212IM</t>
  </si>
  <si>
    <t>312CIM</t>
  </si>
  <si>
    <t>POPS 15a</t>
  </si>
  <si>
    <t>115TW</t>
  </si>
  <si>
    <t>118Sub-W</t>
  </si>
  <si>
    <t>212 Sub-W</t>
  </si>
  <si>
    <t>POPS SUBa</t>
  </si>
  <si>
    <t>Cross Field Array-2</t>
  </si>
  <si>
    <t>103IM-W/Marine</t>
  </si>
  <si>
    <t>106IM-W/Marine</t>
  </si>
  <si>
    <t>108IM-W/Marine</t>
  </si>
  <si>
    <t>112IM-W/Marine</t>
  </si>
  <si>
    <t>208CIM-W/Marine</t>
  </si>
  <si>
    <t>212CIM-W/Marine</t>
  </si>
  <si>
    <t>108/NAT</t>
  </si>
  <si>
    <t>112/NAT</t>
  </si>
  <si>
    <t>112UM</t>
  </si>
  <si>
    <t>115UM</t>
  </si>
  <si>
    <t>115RW</t>
  </si>
  <si>
    <t>218Sub-W</t>
  </si>
  <si>
    <t>Розн долл</t>
  </si>
  <si>
    <t>дилер 1 уровень</t>
  </si>
  <si>
    <t>дилер 2 уровень</t>
  </si>
  <si>
    <t>дилер 3 уровень</t>
  </si>
  <si>
    <t>дилер 4 уровень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</si>
</sst>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1" fontId="0" fillId="0" borderId="1" xfId="0" applyNumberFormat="1" applyBorder="1"/>
    <xf numFmtId="1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topLeftCell="A64" workbookViewId="0">
      <selection activeCell="H6" sqref="H6"/>
    </sheetView>
  </sheetViews>
  <sheetFormatPr defaultRowHeight="15" x14ac:dyDescent="0.25"/>
  <cols>
    <col min="1" max="1" width="21" customWidth="1"/>
    <col min="2" max="2" width="68" style="1" customWidth="1"/>
    <col min="3" max="3" width="11.28515625" customWidth="1"/>
  </cols>
  <sheetData>
    <row r="1" spans="1:7" ht="30" x14ac:dyDescent="0.25">
      <c r="A1" s="2"/>
      <c r="B1" s="3"/>
      <c r="C1" s="2" t="s">
        <v>119</v>
      </c>
      <c r="D1" s="3" t="s">
        <v>120</v>
      </c>
      <c r="E1" s="3" t="s">
        <v>121</v>
      </c>
      <c r="F1" s="3" t="s">
        <v>122</v>
      </c>
      <c r="G1" s="3" t="s">
        <v>123</v>
      </c>
    </row>
    <row r="2" spans="1:7" ht="45" x14ac:dyDescent="0.25">
      <c r="A2" s="2" t="s">
        <v>0</v>
      </c>
      <c r="B2" s="3" t="s">
        <v>1</v>
      </c>
      <c r="C2" s="4">
        <v>1016.0478115998549</v>
      </c>
      <c r="D2" s="5">
        <f>C2*0.75</f>
        <v>762.03585869989115</v>
      </c>
      <c r="E2" s="5">
        <f>C2*0.7</f>
        <v>711.23346811989836</v>
      </c>
      <c r="F2" s="5">
        <f>C2*0.65</f>
        <v>660.43107753990569</v>
      </c>
      <c r="G2" s="5">
        <f>C2*0.6</f>
        <v>609.6286869599129</v>
      </c>
    </row>
    <row r="3" spans="1:7" ht="45" x14ac:dyDescent="0.25">
      <c r="A3" s="2" t="s">
        <v>2</v>
      </c>
      <c r="B3" s="3" t="s">
        <v>3</v>
      </c>
      <c r="C3" s="4">
        <v>1016.0478115998549</v>
      </c>
      <c r="D3" s="5">
        <f t="shared" ref="D3:D48" si="0">C3*0.75</f>
        <v>762.03585869989115</v>
      </c>
      <c r="E3" s="5">
        <f t="shared" ref="E3:E48" si="1">C3*0.7</f>
        <v>711.23346811989836</v>
      </c>
      <c r="F3" s="5">
        <f t="shared" ref="F3:F48" si="2">C3*0.65</f>
        <v>660.43107753990569</v>
      </c>
      <c r="G3" s="5">
        <f t="shared" ref="G3:G48" si="3">C3*0.6</f>
        <v>609.6286869599129</v>
      </c>
    </row>
    <row r="4" spans="1:7" ht="45" x14ac:dyDescent="0.25">
      <c r="A4" s="2" t="s">
        <v>4</v>
      </c>
      <c r="B4" s="3" t="s">
        <v>5</v>
      </c>
      <c r="C4" s="4">
        <v>1178.8008785073587</v>
      </c>
      <c r="D4" s="5">
        <f t="shared" si="0"/>
        <v>884.10065888051895</v>
      </c>
      <c r="E4" s="5">
        <f t="shared" si="1"/>
        <v>825.160614955151</v>
      </c>
      <c r="F4" s="5">
        <f t="shared" si="2"/>
        <v>766.22057102978317</v>
      </c>
      <c r="G4" s="5">
        <f t="shared" si="3"/>
        <v>707.28052710441523</v>
      </c>
    </row>
    <row r="5" spans="1:7" ht="60" x14ac:dyDescent="0.25">
      <c r="A5" s="2" t="s">
        <v>6</v>
      </c>
      <c r="B5" s="3" t="s">
        <v>7</v>
      </c>
      <c r="C5" s="4">
        <v>2106.6387514795733</v>
      </c>
      <c r="D5" s="5">
        <f t="shared" si="0"/>
        <v>1579.97906360968</v>
      </c>
      <c r="E5" s="5">
        <f t="shared" si="1"/>
        <v>1474.6471260357011</v>
      </c>
      <c r="F5" s="5">
        <f t="shared" si="2"/>
        <v>1369.3151884617228</v>
      </c>
      <c r="G5" s="5">
        <f t="shared" si="3"/>
        <v>1263.9832508877439</v>
      </c>
    </row>
    <row r="6" spans="1:7" ht="45" x14ac:dyDescent="0.25">
      <c r="A6" s="2" t="s">
        <v>8</v>
      </c>
      <c r="B6" s="3" t="s">
        <v>9</v>
      </c>
      <c r="C6" s="4">
        <v>1223.8893792291851</v>
      </c>
      <c r="D6" s="5">
        <f t="shared" si="0"/>
        <v>917.91703442188884</v>
      </c>
      <c r="E6" s="5">
        <f t="shared" si="1"/>
        <v>856.72256546042956</v>
      </c>
      <c r="F6" s="5">
        <f t="shared" si="2"/>
        <v>795.5280964989704</v>
      </c>
      <c r="G6" s="5">
        <f t="shared" si="3"/>
        <v>734.33362753751101</v>
      </c>
    </row>
    <row r="7" spans="1:7" ht="45" x14ac:dyDescent="0.25">
      <c r="A7" s="2" t="s">
        <v>10</v>
      </c>
      <c r="B7" s="3" t="s">
        <v>11</v>
      </c>
      <c r="C7" s="4">
        <v>1016.0478115998549</v>
      </c>
      <c r="D7" s="5">
        <f t="shared" si="0"/>
        <v>762.03585869989115</v>
      </c>
      <c r="E7" s="5">
        <f t="shared" si="1"/>
        <v>711.23346811989836</v>
      </c>
      <c r="F7" s="5">
        <f t="shared" si="2"/>
        <v>660.43107753990569</v>
      </c>
      <c r="G7" s="5">
        <f t="shared" si="3"/>
        <v>609.6286869599129</v>
      </c>
    </row>
    <row r="8" spans="1:7" ht="45" x14ac:dyDescent="0.25">
      <c r="A8" s="2" t="s">
        <v>12</v>
      </c>
      <c r="B8" s="3" t="s">
        <v>13</v>
      </c>
      <c r="C8" s="4">
        <v>1498.4571385564836</v>
      </c>
      <c r="D8" s="5">
        <f t="shared" si="0"/>
        <v>1123.8428539173628</v>
      </c>
      <c r="E8" s="5">
        <f t="shared" si="1"/>
        <v>1048.9199969895385</v>
      </c>
      <c r="F8" s="5">
        <f t="shared" si="2"/>
        <v>973.99714006171439</v>
      </c>
      <c r="G8" s="5">
        <f t="shared" si="3"/>
        <v>899.07428313389016</v>
      </c>
    </row>
    <row r="9" spans="1:7" ht="30" x14ac:dyDescent="0.25">
      <c r="A9" s="2" t="s">
        <v>14</v>
      </c>
      <c r="B9" s="3" t="s">
        <v>15</v>
      </c>
      <c r="C9" s="4">
        <v>1223.8893792291851</v>
      </c>
      <c r="D9" s="5">
        <f t="shared" si="0"/>
        <v>917.91703442188884</v>
      </c>
      <c r="E9" s="5">
        <f t="shared" si="1"/>
        <v>856.72256546042956</v>
      </c>
      <c r="F9" s="5">
        <f t="shared" si="2"/>
        <v>795.5280964989704</v>
      </c>
      <c r="G9" s="5">
        <f t="shared" si="3"/>
        <v>734.33362753751101</v>
      </c>
    </row>
    <row r="10" spans="1:7" ht="45" x14ac:dyDescent="0.25">
      <c r="A10" s="2" t="s">
        <v>16</v>
      </c>
      <c r="B10" s="3" t="s">
        <v>17</v>
      </c>
      <c r="C10" s="4">
        <v>1715.159041304898</v>
      </c>
      <c r="D10" s="5">
        <f t="shared" si="0"/>
        <v>1286.3692809786735</v>
      </c>
      <c r="E10" s="5">
        <f t="shared" si="1"/>
        <v>1200.6113289134285</v>
      </c>
      <c r="F10" s="5">
        <f t="shared" si="2"/>
        <v>1114.8533768481836</v>
      </c>
      <c r="G10" s="5">
        <f t="shared" si="3"/>
        <v>1029.0954247829388</v>
      </c>
    </row>
    <row r="11" spans="1:7" ht="30" x14ac:dyDescent="0.25">
      <c r="A11" s="2" t="s">
        <v>18</v>
      </c>
      <c r="B11" s="3" t="s">
        <v>19</v>
      </c>
      <c r="C11" s="4">
        <v>1279.7197534158472</v>
      </c>
      <c r="D11" s="5">
        <f t="shared" si="0"/>
        <v>959.78981506188541</v>
      </c>
      <c r="E11" s="5">
        <f t="shared" si="1"/>
        <v>895.80382739109302</v>
      </c>
      <c r="F11" s="5">
        <f t="shared" si="2"/>
        <v>831.81783972030075</v>
      </c>
      <c r="G11" s="5">
        <f t="shared" si="3"/>
        <v>767.83185204950826</v>
      </c>
    </row>
    <row r="12" spans="1:7" ht="30" x14ac:dyDescent="0.25">
      <c r="A12" s="2" t="s">
        <v>20</v>
      </c>
      <c r="B12" s="3" t="s">
        <v>21</v>
      </c>
      <c r="C12" s="4">
        <v>646.00053367269436</v>
      </c>
      <c r="D12" s="5">
        <f t="shared" si="0"/>
        <v>484.50040025452074</v>
      </c>
      <c r="E12" s="5">
        <f t="shared" si="1"/>
        <v>452.20037357088603</v>
      </c>
      <c r="F12" s="5">
        <f t="shared" si="2"/>
        <v>419.90034688725137</v>
      </c>
      <c r="G12" s="5">
        <f t="shared" si="3"/>
        <v>387.6003202036166</v>
      </c>
    </row>
    <row r="13" spans="1:7" ht="30" x14ac:dyDescent="0.25">
      <c r="A13" s="2" t="s">
        <v>22</v>
      </c>
      <c r="B13" s="3" t="s">
        <v>23</v>
      </c>
      <c r="C13" s="4">
        <v>716.95163420157769</v>
      </c>
      <c r="D13" s="5">
        <f t="shared" si="0"/>
        <v>537.71372565118327</v>
      </c>
      <c r="E13" s="5">
        <f t="shared" si="1"/>
        <v>501.86614394110433</v>
      </c>
      <c r="F13" s="5">
        <f t="shared" si="2"/>
        <v>466.0185622310255</v>
      </c>
      <c r="G13" s="5">
        <f t="shared" si="3"/>
        <v>430.17098052094661</v>
      </c>
    </row>
    <row r="14" spans="1:7" ht="45" x14ac:dyDescent="0.25">
      <c r="A14" s="2" t="s">
        <v>24</v>
      </c>
      <c r="B14" s="3" t="s">
        <v>25</v>
      </c>
      <c r="C14" s="4">
        <v>1725.2680336897993</v>
      </c>
      <c r="D14" s="5">
        <f t="shared" si="0"/>
        <v>1293.9510252673495</v>
      </c>
      <c r="E14" s="5">
        <f t="shared" si="1"/>
        <v>1207.6876235828595</v>
      </c>
      <c r="F14" s="5">
        <f t="shared" si="2"/>
        <v>1121.4242218983695</v>
      </c>
      <c r="G14" s="5">
        <f t="shared" si="3"/>
        <v>1035.1608202138796</v>
      </c>
    </row>
    <row r="15" spans="1:7" ht="59.25" customHeight="1" x14ac:dyDescent="0.25">
      <c r="A15" s="2" t="s">
        <v>26</v>
      </c>
      <c r="B15" s="3" t="s">
        <v>27</v>
      </c>
      <c r="C15" s="4">
        <v>323.7956444097785</v>
      </c>
      <c r="D15" s="5">
        <f t="shared" si="0"/>
        <v>242.84673330733386</v>
      </c>
      <c r="E15" s="5">
        <f t="shared" si="1"/>
        <v>226.65695108684494</v>
      </c>
      <c r="F15" s="5">
        <f t="shared" si="2"/>
        <v>210.46716886635605</v>
      </c>
      <c r="G15" s="5">
        <f t="shared" si="3"/>
        <v>194.2773866458671</v>
      </c>
    </row>
    <row r="16" spans="1:7" ht="60" x14ac:dyDescent="0.25">
      <c r="A16" s="2" t="s">
        <v>28</v>
      </c>
      <c r="B16" s="3" t="s">
        <v>29</v>
      </c>
      <c r="C16" s="4">
        <v>323.7956444097785</v>
      </c>
      <c r="D16" s="5">
        <f t="shared" si="0"/>
        <v>242.84673330733386</v>
      </c>
      <c r="E16" s="5">
        <f t="shared" si="1"/>
        <v>226.65695108684494</v>
      </c>
      <c r="F16" s="5">
        <f t="shared" si="2"/>
        <v>210.46716886635605</v>
      </c>
      <c r="G16" s="5">
        <f t="shared" si="3"/>
        <v>194.2773866458671</v>
      </c>
    </row>
    <row r="17" spans="1:7" ht="45" x14ac:dyDescent="0.25">
      <c r="A17" s="2" t="s">
        <v>30</v>
      </c>
      <c r="B17" s="3" t="s">
        <v>31</v>
      </c>
      <c r="C17" s="4">
        <v>470.88062836538796</v>
      </c>
      <c r="D17" s="5">
        <f t="shared" si="0"/>
        <v>353.16047127404096</v>
      </c>
      <c r="E17" s="5">
        <f t="shared" si="1"/>
        <v>329.61643985577155</v>
      </c>
      <c r="F17" s="5">
        <f t="shared" si="2"/>
        <v>306.07240843750219</v>
      </c>
      <c r="G17" s="5">
        <f t="shared" si="3"/>
        <v>282.52837701923278</v>
      </c>
    </row>
    <row r="18" spans="1:7" ht="45" x14ac:dyDescent="0.25">
      <c r="A18" s="2" t="s">
        <v>32</v>
      </c>
      <c r="B18" s="3" t="s">
        <v>33</v>
      </c>
      <c r="C18" s="4">
        <v>454.06651751199053</v>
      </c>
      <c r="D18" s="5">
        <f t="shared" si="0"/>
        <v>340.54988813399291</v>
      </c>
      <c r="E18" s="5">
        <f t="shared" si="1"/>
        <v>317.84656225839336</v>
      </c>
      <c r="F18" s="5">
        <f t="shared" si="2"/>
        <v>295.14323638279387</v>
      </c>
      <c r="G18" s="5">
        <f t="shared" si="3"/>
        <v>272.43991050719433</v>
      </c>
    </row>
    <row r="19" spans="1:7" ht="45" x14ac:dyDescent="0.25">
      <c r="A19" s="2" t="s">
        <v>34</v>
      </c>
      <c r="B19" s="3" t="s">
        <v>35</v>
      </c>
      <c r="C19" s="4">
        <v>2450.7036953413112</v>
      </c>
      <c r="D19" s="5">
        <f t="shared" si="0"/>
        <v>1838.0277715059833</v>
      </c>
      <c r="E19" s="5">
        <f t="shared" si="1"/>
        <v>1715.4925867389177</v>
      </c>
      <c r="F19" s="5">
        <f t="shared" si="2"/>
        <v>1592.9574019718523</v>
      </c>
      <c r="G19" s="5">
        <f t="shared" si="3"/>
        <v>1470.4222172047866</v>
      </c>
    </row>
    <row r="20" spans="1:7" ht="45" x14ac:dyDescent="0.25">
      <c r="A20" s="2" t="s">
        <v>36</v>
      </c>
      <c r="B20" s="3" t="s">
        <v>37</v>
      </c>
      <c r="C20" s="4">
        <v>404.30838071388985</v>
      </c>
      <c r="D20" s="5">
        <f t="shared" si="0"/>
        <v>303.23128553541738</v>
      </c>
      <c r="E20" s="5">
        <f t="shared" si="1"/>
        <v>283.01586649972285</v>
      </c>
      <c r="F20" s="5">
        <f t="shared" si="2"/>
        <v>262.80044746402842</v>
      </c>
      <c r="G20" s="5">
        <f t="shared" si="3"/>
        <v>242.58502842833389</v>
      </c>
    </row>
    <row r="21" spans="1:7" ht="45" x14ac:dyDescent="0.25">
      <c r="A21" s="2" t="s">
        <v>38</v>
      </c>
      <c r="B21" s="3" t="s">
        <v>39</v>
      </c>
      <c r="C21" s="4">
        <v>404.30838071388985</v>
      </c>
      <c r="D21" s="5">
        <f t="shared" si="0"/>
        <v>303.23128553541738</v>
      </c>
      <c r="E21" s="5">
        <f t="shared" si="1"/>
        <v>283.01586649972285</v>
      </c>
      <c r="F21" s="5">
        <f t="shared" si="2"/>
        <v>262.80044746402842</v>
      </c>
      <c r="G21" s="5">
        <f t="shared" si="3"/>
        <v>242.58502842833389</v>
      </c>
    </row>
    <row r="22" spans="1:7" ht="30" x14ac:dyDescent="0.25">
      <c r="A22" s="2" t="s">
        <v>40</v>
      </c>
      <c r="B22" s="3" t="s">
        <v>41</v>
      </c>
      <c r="C22" s="4">
        <v>2182.6015859657768</v>
      </c>
      <c r="D22" s="5">
        <f t="shared" si="0"/>
        <v>1636.9511894743328</v>
      </c>
      <c r="E22" s="5">
        <f t="shared" si="1"/>
        <v>1527.8211101760437</v>
      </c>
      <c r="F22" s="5">
        <f t="shared" si="2"/>
        <v>1418.6910308777551</v>
      </c>
      <c r="G22" s="5">
        <f t="shared" si="3"/>
        <v>1309.5609515794661</v>
      </c>
    </row>
    <row r="23" spans="1:7" ht="45" x14ac:dyDescent="0.25">
      <c r="A23" s="2" t="s">
        <v>42</v>
      </c>
      <c r="B23" s="3" t="s">
        <v>43</v>
      </c>
      <c r="C23" s="4">
        <v>0</v>
      </c>
      <c r="D23" s="5">
        <f t="shared" si="0"/>
        <v>0</v>
      </c>
      <c r="E23" s="5">
        <f t="shared" si="1"/>
        <v>0</v>
      </c>
      <c r="F23" s="5">
        <f t="shared" si="2"/>
        <v>0</v>
      </c>
      <c r="G23" s="5">
        <f t="shared" si="3"/>
        <v>0</v>
      </c>
    </row>
    <row r="24" spans="1:7" ht="60" x14ac:dyDescent="0.25">
      <c r="A24" s="2" t="s">
        <v>44</v>
      </c>
      <c r="B24" s="3" t="s">
        <v>45</v>
      </c>
      <c r="C24" s="4">
        <v>8023.0505552248615</v>
      </c>
      <c r="D24" s="5">
        <f t="shared" si="0"/>
        <v>6017.2879164186461</v>
      </c>
      <c r="E24" s="5">
        <f t="shared" si="1"/>
        <v>5616.1353886574025</v>
      </c>
      <c r="F24" s="5">
        <f t="shared" si="2"/>
        <v>5214.9828608961598</v>
      </c>
      <c r="G24" s="5">
        <f t="shared" si="3"/>
        <v>4813.8303331349171</v>
      </c>
    </row>
    <row r="25" spans="1:7" ht="45" x14ac:dyDescent="0.25">
      <c r="A25" s="2" t="s">
        <v>46</v>
      </c>
      <c r="B25" s="3" t="s">
        <v>47</v>
      </c>
      <c r="C25" s="4">
        <v>216.44532933763008</v>
      </c>
      <c r="D25" s="5">
        <f t="shared" si="0"/>
        <v>162.33399700322258</v>
      </c>
      <c r="E25" s="5">
        <f t="shared" si="1"/>
        <v>151.51173053634105</v>
      </c>
      <c r="F25" s="5">
        <f t="shared" si="2"/>
        <v>140.68946406945955</v>
      </c>
      <c r="G25" s="5">
        <f t="shared" si="3"/>
        <v>129.86719760257805</v>
      </c>
    </row>
    <row r="26" spans="1:7" ht="45" x14ac:dyDescent="0.25">
      <c r="A26" s="2" t="s">
        <v>48</v>
      </c>
      <c r="B26" s="3" t="s">
        <v>49</v>
      </c>
      <c r="C26" s="4">
        <v>216.44532933763008</v>
      </c>
      <c r="D26" s="5">
        <f t="shared" si="0"/>
        <v>162.33399700322258</v>
      </c>
      <c r="E26" s="5">
        <f t="shared" si="1"/>
        <v>151.51173053634105</v>
      </c>
      <c r="F26" s="5">
        <f t="shared" si="2"/>
        <v>140.68946406945955</v>
      </c>
      <c r="G26" s="5">
        <f t="shared" si="3"/>
        <v>129.86719760257805</v>
      </c>
    </row>
    <row r="27" spans="1:7" ht="45" x14ac:dyDescent="0.25">
      <c r="A27" s="2" t="s">
        <v>50</v>
      </c>
      <c r="B27" s="3" t="s">
        <v>51</v>
      </c>
      <c r="C27" s="4">
        <v>363.51320839918719</v>
      </c>
      <c r="D27" s="5">
        <f t="shared" si="0"/>
        <v>272.63490629939042</v>
      </c>
      <c r="E27" s="5">
        <f t="shared" si="1"/>
        <v>254.45924587943102</v>
      </c>
      <c r="F27" s="5">
        <f t="shared" si="2"/>
        <v>236.28358545947168</v>
      </c>
      <c r="G27" s="5">
        <f t="shared" si="3"/>
        <v>218.10792503951231</v>
      </c>
    </row>
    <row r="28" spans="1:7" ht="45" x14ac:dyDescent="0.25">
      <c r="A28" s="2" t="s">
        <v>52</v>
      </c>
      <c r="B28" s="3" t="s">
        <v>53</v>
      </c>
      <c r="C28" s="4">
        <v>363.51320839918719</v>
      </c>
      <c r="D28" s="5">
        <f t="shared" si="0"/>
        <v>272.63490629939042</v>
      </c>
      <c r="E28" s="5">
        <f t="shared" si="1"/>
        <v>254.45924587943102</v>
      </c>
      <c r="F28" s="5">
        <f t="shared" si="2"/>
        <v>236.28358545947168</v>
      </c>
      <c r="G28" s="5">
        <f t="shared" si="3"/>
        <v>218.10792503951231</v>
      </c>
    </row>
    <row r="29" spans="1:7" ht="30" x14ac:dyDescent="0.25">
      <c r="A29" s="2" t="s">
        <v>54</v>
      </c>
      <c r="B29" s="3" t="s">
        <v>55</v>
      </c>
      <c r="C29" s="4">
        <v>0</v>
      </c>
      <c r="D29" s="5">
        <f t="shared" si="0"/>
        <v>0</v>
      </c>
      <c r="E29" s="5">
        <f t="shared" si="1"/>
        <v>0</v>
      </c>
      <c r="F29" s="5">
        <f t="shared" si="2"/>
        <v>0</v>
      </c>
      <c r="G29" s="5">
        <f t="shared" si="3"/>
        <v>0</v>
      </c>
    </row>
    <row r="30" spans="1:7" ht="45" x14ac:dyDescent="0.25">
      <c r="A30" s="2" t="s">
        <v>56</v>
      </c>
      <c r="B30" s="3" t="s">
        <v>57</v>
      </c>
      <c r="C30" s="4">
        <v>745.72206599752326</v>
      </c>
      <c r="D30" s="5">
        <f t="shared" si="0"/>
        <v>559.29154949814244</v>
      </c>
      <c r="E30" s="5">
        <f t="shared" si="1"/>
        <v>522.00544619826621</v>
      </c>
      <c r="F30" s="5">
        <f t="shared" si="2"/>
        <v>484.71934289839015</v>
      </c>
      <c r="G30" s="5">
        <f t="shared" si="3"/>
        <v>447.43323959851392</v>
      </c>
    </row>
    <row r="31" spans="1:7" ht="45" x14ac:dyDescent="0.25">
      <c r="A31" s="2" t="s">
        <v>58</v>
      </c>
      <c r="B31" s="3" t="s">
        <v>59</v>
      </c>
      <c r="C31" s="4">
        <v>745.72206599752326</v>
      </c>
      <c r="D31" s="5">
        <f t="shared" si="0"/>
        <v>559.29154949814244</v>
      </c>
      <c r="E31" s="5">
        <f t="shared" si="1"/>
        <v>522.00544619826621</v>
      </c>
      <c r="F31" s="5">
        <f t="shared" si="2"/>
        <v>484.71934289839015</v>
      </c>
      <c r="G31" s="5">
        <f t="shared" si="3"/>
        <v>447.43323959851392</v>
      </c>
    </row>
    <row r="32" spans="1:7" ht="60" x14ac:dyDescent="0.25">
      <c r="A32" s="2" t="s">
        <v>60</v>
      </c>
      <c r="B32" s="3" t="s">
        <v>61</v>
      </c>
      <c r="C32" s="4">
        <v>927.15367721012331</v>
      </c>
      <c r="D32" s="5">
        <f t="shared" si="0"/>
        <v>695.36525790759242</v>
      </c>
      <c r="E32" s="5">
        <f t="shared" si="1"/>
        <v>649.00757404708622</v>
      </c>
      <c r="F32" s="5">
        <f t="shared" si="2"/>
        <v>602.64989018658014</v>
      </c>
      <c r="G32" s="5">
        <f t="shared" si="3"/>
        <v>556.29220632607394</v>
      </c>
    </row>
    <row r="33" spans="1:7" ht="60" x14ac:dyDescent="0.25">
      <c r="A33" s="2" t="s">
        <v>62</v>
      </c>
      <c r="B33" s="3" t="s">
        <v>63</v>
      </c>
      <c r="C33" s="4">
        <v>927.15367721012331</v>
      </c>
      <c r="D33" s="5">
        <f t="shared" si="0"/>
        <v>695.36525790759242</v>
      </c>
      <c r="E33" s="5">
        <f t="shared" si="1"/>
        <v>649.00757404708622</v>
      </c>
      <c r="F33" s="5">
        <f t="shared" si="2"/>
        <v>602.64989018658014</v>
      </c>
      <c r="G33" s="5">
        <f t="shared" si="3"/>
        <v>556.29220632607394</v>
      </c>
    </row>
    <row r="34" spans="1:7" ht="45" x14ac:dyDescent="0.25">
      <c r="A34" s="2" t="s">
        <v>64</v>
      </c>
      <c r="B34" s="3" t="s">
        <v>65</v>
      </c>
      <c r="C34" s="4">
        <v>1730.1942431768578</v>
      </c>
      <c r="D34" s="5">
        <f t="shared" si="0"/>
        <v>1297.6456823826434</v>
      </c>
      <c r="E34" s="5">
        <f t="shared" si="1"/>
        <v>1211.1359702238003</v>
      </c>
      <c r="F34" s="5">
        <f t="shared" si="2"/>
        <v>1124.6262580649575</v>
      </c>
      <c r="G34" s="5">
        <f t="shared" si="3"/>
        <v>1038.1165459061147</v>
      </c>
    </row>
    <row r="35" spans="1:7" ht="45" x14ac:dyDescent="0.25">
      <c r="A35" s="2" t="s">
        <v>66</v>
      </c>
      <c r="B35" s="3" t="s">
        <v>67</v>
      </c>
      <c r="C35" s="4">
        <v>1730.1942431768578</v>
      </c>
      <c r="D35" s="5">
        <f t="shared" si="0"/>
        <v>1297.6456823826434</v>
      </c>
      <c r="E35" s="5">
        <f t="shared" si="1"/>
        <v>1211.1359702238003</v>
      </c>
      <c r="F35" s="5">
        <f t="shared" si="2"/>
        <v>1124.6262580649575</v>
      </c>
      <c r="G35" s="5">
        <f t="shared" si="3"/>
        <v>1038.1165459061147</v>
      </c>
    </row>
    <row r="36" spans="1:7" ht="45" x14ac:dyDescent="0.25">
      <c r="A36" s="2" t="s">
        <v>68</v>
      </c>
      <c r="B36" s="3" t="s">
        <v>69</v>
      </c>
      <c r="C36" s="4">
        <v>2232.5307717044002</v>
      </c>
      <c r="D36" s="5">
        <f t="shared" si="0"/>
        <v>1674.3980787783003</v>
      </c>
      <c r="E36" s="5">
        <f t="shared" si="1"/>
        <v>1562.77154019308</v>
      </c>
      <c r="F36" s="5">
        <f t="shared" si="2"/>
        <v>1451.1450016078602</v>
      </c>
      <c r="G36" s="5">
        <f t="shared" si="3"/>
        <v>1339.5184630226402</v>
      </c>
    </row>
    <row r="37" spans="1:7" ht="45" x14ac:dyDescent="0.25">
      <c r="A37" s="2" t="s">
        <v>70</v>
      </c>
      <c r="B37" s="3" t="s">
        <v>71</v>
      </c>
      <c r="C37" s="4">
        <v>1109.6628967480176</v>
      </c>
      <c r="D37" s="5">
        <f t="shared" si="0"/>
        <v>832.24717256101326</v>
      </c>
      <c r="E37" s="5">
        <f t="shared" si="1"/>
        <v>776.76402772361223</v>
      </c>
      <c r="F37" s="5">
        <f t="shared" si="2"/>
        <v>721.28088288621143</v>
      </c>
      <c r="G37" s="5">
        <f t="shared" si="3"/>
        <v>665.79773804881052</v>
      </c>
    </row>
    <row r="38" spans="1:7" ht="45" x14ac:dyDescent="0.25">
      <c r="A38" s="2" t="s">
        <v>72</v>
      </c>
      <c r="B38" s="3" t="s">
        <v>73</v>
      </c>
      <c r="C38" s="4">
        <v>1109.6628967480176</v>
      </c>
      <c r="D38" s="5">
        <f t="shared" si="0"/>
        <v>832.24717256101326</v>
      </c>
      <c r="E38" s="5">
        <f t="shared" si="1"/>
        <v>776.76402772361223</v>
      </c>
      <c r="F38" s="5">
        <f t="shared" si="2"/>
        <v>721.28088288621143</v>
      </c>
      <c r="G38" s="5">
        <f t="shared" si="3"/>
        <v>665.79773804881052</v>
      </c>
    </row>
    <row r="39" spans="1:7" ht="60" x14ac:dyDescent="0.25">
      <c r="A39" s="2" t="s">
        <v>74</v>
      </c>
      <c r="B39" s="3" t="s">
        <v>75</v>
      </c>
      <c r="C39" s="4">
        <v>2033.2587559952653</v>
      </c>
      <c r="D39" s="5">
        <f t="shared" si="0"/>
        <v>1524.944066996449</v>
      </c>
      <c r="E39" s="5">
        <f t="shared" si="1"/>
        <v>1423.2811291966857</v>
      </c>
      <c r="F39" s="5">
        <f t="shared" si="2"/>
        <v>1321.6181913969226</v>
      </c>
      <c r="G39" s="5">
        <f t="shared" si="3"/>
        <v>1219.9552535971591</v>
      </c>
    </row>
    <row r="40" spans="1:7" ht="45" x14ac:dyDescent="0.25">
      <c r="A40" s="2" t="s">
        <v>76</v>
      </c>
      <c r="B40" s="3" t="s">
        <v>77</v>
      </c>
      <c r="C40" s="4">
        <v>2916.1278625040195</v>
      </c>
      <c r="D40" s="5">
        <f t="shared" si="0"/>
        <v>2187.0958968780146</v>
      </c>
      <c r="E40" s="5">
        <f t="shared" si="1"/>
        <v>2041.2895037528135</v>
      </c>
      <c r="F40" s="5">
        <f t="shared" si="2"/>
        <v>1895.4831106276126</v>
      </c>
      <c r="G40" s="5">
        <f t="shared" si="3"/>
        <v>1749.6767175024117</v>
      </c>
    </row>
    <row r="41" spans="1:7" ht="60" x14ac:dyDescent="0.25">
      <c r="A41" s="2" t="s">
        <v>78</v>
      </c>
      <c r="B41" s="3" t="s">
        <v>79</v>
      </c>
      <c r="C41" s="4">
        <v>4707.2668431891734</v>
      </c>
      <c r="D41" s="5">
        <f t="shared" si="0"/>
        <v>3530.4501323918803</v>
      </c>
      <c r="E41" s="5">
        <f t="shared" si="1"/>
        <v>3295.0867902324212</v>
      </c>
      <c r="F41" s="5">
        <f t="shared" si="2"/>
        <v>3059.723448072963</v>
      </c>
      <c r="G41" s="5">
        <f t="shared" si="3"/>
        <v>2824.360105913504</v>
      </c>
    </row>
    <row r="42" spans="1:7" ht="45" x14ac:dyDescent="0.25">
      <c r="A42" s="2" t="s">
        <v>80</v>
      </c>
      <c r="B42" s="3" t="s">
        <v>81</v>
      </c>
      <c r="C42" s="4">
        <v>3685.4204725055934</v>
      </c>
      <c r="D42" s="5">
        <f t="shared" si="0"/>
        <v>2764.065354379195</v>
      </c>
      <c r="E42" s="5">
        <f t="shared" si="1"/>
        <v>2579.7943307539153</v>
      </c>
      <c r="F42" s="5">
        <f t="shared" si="2"/>
        <v>2395.5233071286357</v>
      </c>
      <c r="G42" s="5">
        <f t="shared" si="3"/>
        <v>2211.252283503356</v>
      </c>
    </row>
    <row r="43" spans="1:7" ht="30" x14ac:dyDescent="0.25">
      <c r="A43" s="2" t="s">
        <v>82</v>
      </c>
      <c r="B43" s="3" t="s">
        <v>83</v>
      </c>
      <c r="C43" s="4">
        <v>1737.7032916658115</v>
      </c>
      <c r="D43" s="5">
        <f t="shared" si="0"/>
        <v>1303.2774687493586</v>
      </c>
      <c r="E43" s="5">
        <f t="shared" si="1"/>
        <v>1216.392304166068</v>
      </c>
      <c r="F43" s="5">
        <f t="shared" si="2"/>
        <v>1129.5071395827777</v>
      </c>
      <c r="G43" s="5">
        <f t="shared" si="3"/>
        <v>1042.6219749994868</v>
      </c>
    </row>
    <row r="44" spans="1:7" ht="30" x14ac:dyDescent="0.25">
      <c r="A44" s="2" t="s">
        <v>84</v>
      </c>
      <c r="B44" s="3" t="s">
        <v>85</v>
      </c>
      <c r="C44" s="4">
        <v>1737.7032916658115</v>
      </c>
      <c r="D44" s="5">
        <f t="shared" si="0"/>
        <v>1303.2774687493586</v>
      </c>
      <c r="E44" s="5">
        <f t="shared" si="1"/>
        <v>1216.392304166068</v>
      </c>
      <c r="F44" s="5">
        <f t="shared" si="2"/>
        <v>1129.5071395827777</v>
      </c>
      <c r="G44" s="5">
        <f t="shared" si="3"/>
        <v>1042.6219749994868</v>
      </c>
    </row>
    <row r="45" spans="1:7" ht="45" x14ac:dyDescent="0.25">
      <c r="A45" s="2" t="s">
        <v>86</v>
      </c>
      <c r="B45" s="3" t="s">
        <v>87</v>
      </c>
      <c r="C45" s="4">
        <v>1853.6573684462599</v>
      </c>
      <c r="D45" s="5">
        <f t="shared" si="0"/>
        <v>1390.2430263346948</v>
      </c>
      <c r="E45" s="5">
        <f t="shared" si="1"/>
        <v>1297.5601579123818</v>
      </c>
      <c r="F45" s="5">
        <f t="shared" si="2"/>
        <v>1204.877289490069</v>
      </c>
      <c r="G45" s="5">
        <f t="shared" si="3"/>
        <v>1112.1944210677559</v>
      </c>
    </row>
    <row r="46" spans="1:7" ht="45" x14ac:dyDescent="0.25">
      <c r="A46" s="2" t="s">
        <v>88</v>
      </c>
      <c r="B46" s="3" t="s">
        <v>89</v>
      </c>
      <c r="C46" s="4">
        <v>1853.6573684462599</v>
      </c>
      <c r="D46" s="5">
        <f t="shared" si="0"/>
        <v>1390.2430263346948</v>
      </c>
      <c r="E46" s="5">
        <f t="shared" si="1"/>
        <v>1297.5601579123818</v>
      </c>
      <c r="F46" s="5">
        <f t="shared" si="2"/>
        <v>1204.877289490069</v>
      </c>
      <c r="G46" s="5">
        <f t="shared" si="3"/>
        <v>1112.1944210677559</v>
      </c>
    </row>
    <row r="47" spans="1:7" ht="45" x14ac:dyDescent="0.25">
      <c r="A47" s="2" t="s">
        <v>90</v>
      </c>
      <c r="B47" s="3" t="s">
        <v>91</v>
      </c>
      <c r="C47" s="4">
        <v>3098.8765505586457</v>
      </c>
      <c r="D47" s="5">
        <f t="shared" si="0"/>
        <v>2324.1574129189844</v>
      </c>
      <c r="E47" s="5">
        <f t="shared" si="1"/>
        <v>2169.2135853910518</v>
      </c>
      <c r="F47" s="5">
        <f t="shared" si="2"/>
        <v>2014.2697578631198</v>
      </c>
      <c r="G47" s="5">
        <f t="shared" si="3"/>
        <v>1859.3259303351874</v>
      </c>
    </row>
    <row r="48" spans="1:7" ht="45" x14ac:dyDescent="0.25">
      <c r="A48" s="2" t="s">
        <v>92</v>
      </c>
      <c r="B48" s="3" t="s">
        <v>93</v>
      </c>
      <c r="C48" s="4">
        <v>2706.0968684359968</v>
      </c>
      <c r="D48" s="5">
        <f t="shared" si="0"/>
        <v>2029.5726513269976</v>
      </c>
      <c r="E48" s="5">
        <f t="shared" si="1"/>
        <v>1894.2678079051977</v>
      </c>
      <c r="F48" s="5">
        <f t="shared" si="2"/>
        <v>1758.9629644833981</v>
      </c>
      <c r="G48" s="5">
        <f t="shared" si="3"/>
        <v>1623.658121061598</v>
      </c>
    </row>
    <row r="49" spans="1:7" x14ac:dyDescent="0.25">
      <c r="A49" s="2" t="s">
        <v>94</v>
      </c>
      <c r="B49" s="3"/>
      <c r="C49" s="2"/>
      <c r="D49" s="2"/>
      <c r="E49" s="2"/>
      <c r="F49" s="2"/>
      <c r="G49" s="2"/>
    </row>
    <row r="50" spans="1:7" x14ac:dyDescent="0.25">
      <c r="A50" s="2" t="s">
        <v>95</v>
      </c>
      <c r="B50" s="3"/>
      <c r="C50" s="2"/>
      <c r="D50" s="2"/>
      <c r="E50" s="2"/>
      <c r="F50" s="2"/>
      <c r="G50" s="2"/>
    </row>
    <row r="51" spans="1:7" x14ac:dyDescent="0.25">
      <c r="A51" s="2" t="s">
        <v>96</v>
      </c>
      <c r="B51" s="3"/>
      <c r="C51" s="2"/>
      <c r="D51" s="2"/>
      <c r="E51" s="2"/>
      <c r="F51" s="2"/>
      <c r="G51" s="2"/>
    </row>
    <row r="52" spans="1:7" x14ac:dyDescent="0.25">
      <c r="A52" s="2" t="s">
        <v>97</v>
      </c>
      <c r="B52" s="3"/>
      <c r="C52" s="2"/>
      <c r="D52" s="2"/>
      <c r="E52" s="2"/>
      <c r="F52" s="2"/>
      <c r="G52" s="2"/>
    </row>
    <row r="53" spans="1:7" x14ac:dyDescent="0.25">
      <c r="A53" s="2" t="s">
        <v>98</v>
      </c>
      <c r="B53" s="3"/>
      <c r="C53" s="2"/>
      <c r="D53" s="2"/>
      <c r="E53" s="2"/>
      <c r="F53" s="2"/>
      <c r="G53" s="2"/>
    </row>
    <row r="54" spans="1:7" x14ac:dyDescent="0.25">
      <c r="A54" s="2" t="s">
        <v>99</v>
      </c>
      <c r="B54" s="3"/>
      <c r="C54" s="2"/>
      <c r="D54" s="2"/>
      <c r="E54" s="2"/>
      <c r="F54" s="2"/>
      <c r="G54" s="2"/>
    </row>
    <row r="55" spans="1:7" x14ac:dyDescent="0.25">
      <c r="A55" s="2" t="s">
        <v>100</v>
      </c>
      <c r="B55" s="3"/>
      <c r="C55" s="2"/>
      <c r="D55" s="2"/>
      <c r="E55" s="2"/>
      <c r="F55" s="2"/>
      <c r="G55" s="2"/>
    </row>
    <row r="56" spans="1:7" x14ac:dyDescent="0.25">
      <c r="A56" s="2" t="s">
        <v>101</v>
      </c>
      <c r="B56" s="3"/>
      <c r="C56" s="2"/>
      <c r="D56" s="2"/>
      <c r="E56" s="2"/>
      <c r="F56" s="2"/>
      <c r="G56" s="2"/>
    </row>
    <row r="57" spans="1:7" x14ac:dyDescent="0.25">
      <c r="A57" s="2" t="s">
        <v>102</v>
      </c>
      <c r="B57" s="3"/>
      <c r="C57" s="2"/>
      <c r="D57" s="2"/>
      <c r="E57" s="2"/>
      <c r="F57" s="2"/>
      <c r="G57" s="2"/>
    </row>
    <row r="58" spans="1:7" x14ac:dyDescent="0.25">
      <c r="A58" s="2" t="s">
        <v>103</v>
      </c>
      <c r="B58" s="3"/>
      <c r="C58" s="2"/>
      <c r="D58" s="2"/>
      <c r="E58" s="2"/>
      <c r="F58" s="2"/>
      <c r="G58" s="2"/>
    </row>
    <row r="59" spans="1:7" x14ac:dyDescent="0.25">
      <c r="A59" s="2" t="s">
        <v>104</v>
      </c>
      <c r="B59" s="3"/>
      <c r="C59" s="2"/>
      <c r="D59" s="2"/>
      <c r="E59" s="2"/>
      <c r="F59" s="2"/>
      <c r="G59" s="2"/>
    </row>
    <row r="60" spans="1:7" x14ac:dyDescent="0.25">
      <c r="A60" s="2" t="s">
        <v>105</v>
      </c>
      <c r="B60" s="3"/>
      <c r="C60" s="2"/>
      <c r="D60" s="2"/>
      <c r="E60" s="2"/>
      <c r="F60" s="2"/>
      <c r="G60" s="2"/>
    </row>
    <row r="61" spans="1:7" x14ac:dyDescent="0.25">
      <c r="A61" s="2" t="s">
        <v>106</v>
      </c>
      <c r="B61" s="3"/>
      <c r="C61" s="2"/>
      <c r="D61" s="2"/>
      <c r="E61" s="2"/>
      <c r="F61" s="2"/>
      <c r="G61" s="2"/>
    </row>
    <row r="62" spans="1:7" x14ac:dyDescent="0.25">
      <c r="A62" s="2" t="s">
        <v>107</v>
      </c>
      <c r="B62" s="3"/>
      <c r="C62" s="2"/>
      <c r="D62" s="2"/>
      <c r="E62" s="2"/>
      <c r="F62" s="2"/>
      <c r="G62" s="2"/>
    </row>
    <row r="63" spans="1:7" x14ac:dyDescent="0.25">
      <c r="A63" s="2" t="s">
        <v>108</v>
      </c>
      <c r="B63" s="3"/>
      <c r="C63" s="2"/>
      <c r="D63" s="2"/>
      <c r="E63" s="2"/>
      <c r="F63" s="2"/>
      <c r="G63" s="2"/>
    </row>
    <row r="64" spans="1:7" x14ac:dyDescent="0.25">
      <c r="A64" s="2" t="s">
        <v>109</v>
      </c>
      <c r="B64" s="3"/>
      <c r="C64" s="2"/>
      <c r="D64" s="2"/>
      <c r="E64" s="2"/>
      <c r="F64" s="2"/>
      <c r="G64" s="2"/>
    </row>
    <row r="65" spans="1:7" x14ac:dyDescent="0.25">
      <c r="A65" s="2" t="s">
        <v>110</v>
      </c>
      <c r="B65" s="3"/>
      <c r="C65" s="2"/>
      <c r="D65" s="2"/>
      <c r="E65" s="2"/>
      <c r="F65" s="2"/>
      <c r="G65" s="2"/>
    </row>
    <row r="66" spans="1:7" x14ac:dyDescent="0.25">
      <c r="A66" s="2" t="s">
        <v>111</v>
      </c>
      <c r="B66" s="3"/>
      <c r="C66" s="2"/>
      <c r="D66" s="2"/>
      <c r="E66" s="2"/>
      <c r="F66" s="2"/>
      <c r="G66" s="2"/>
    </row>
    <row r="67" spans="1:7" x14ac:dyDescent="0.25">
      <c r="A67" s="2" t="s">
        <v>112</v>
      </c>
      <c r="B67" s="3"/>
      <c r="C67" s="2"/>
      <c r="D67" s="2"/>
      <c r="E67" s="2"/>
      <c r="F67" s="2"/>
      <c r="G67" s="2"/>
    </row>
    <row r="68" spans="1:7" x14ac:dyDescent="0.25">
      <c r="A68" s="2" t="s">
        <v>113</v>
      </c>
      <c r="B68" s="3"/>
      <c r="C68" s="2"/>
      <c r="D68" s="2"/>
      <c r="E68" s="2"/>
      <c r="F68" s="2"/>
      <c r="G68" s="2"/>
    </row>
    <row r="69" spans="1:7" x14ac:dyDescent="0.25">
      <c r="A69" s="2" t="s">
        <v>114</v>
      </c>
      <c r="B69" s="3"/>
      <c r="C69" s="2"/>
      <c r="D69" s="2"/>
      <c r="E69" s="2"/>
      <c r="F69" s="2"/>
      <c r="G69" s="2"/>
    </row>
    <row r="70" spans="1:7" x14ac:dyDescent="0.25">
      <c r="A70" s="2" t="s">
        <v>115</v>
      </c>
      <c r="B70" s="3"/>
      <c r="C70" s="2"/>
      <c r="D70" s="2"/>
      <c r="E70" s="2"/>
      <c r="F70" s="2"/>
      <c r="G70" s="2"/>
    </row>
    <row r="71" spans="1:7" x14ac:dyDescent="0.25">
      <c r="A71" s="2" t="s">
        <v>116</v>
      </c>
      <c r="B71" s="3"/>
      <c r="C71" s="2"/>
      <c r="D71" s="2"/>
      <c r="E71" s="2"/>
      <c r="F71" s="2"/>
      <c r="G71" s="2"/>
    </row>
    <row r="72" spans="1:7" x14ac:dyDescent="0.25">
      <c r="A72" s="2" t="s">
        <v>117</v>
      </c>
      <c r="B72" s="3"/>
      <c r="C72" s="2"/>
      <c r="D72" s="2"/>
      <c r="E72" s="2"/>
      <c r="F72" s="2"/>
      <c r="G72" s="2"/>
    </row>
    <row r="73" spans="1:7" x14ac:dyDescent="0.25">
      <c r="A73" s="2" t="s">
        <v>118</v>
      </c>
      <c r="B73" s="3"/>
      <c r="C73" s="2"/>
      <c r="D73" s="2"/>
      <c r="E73" s="2"/>
      <c r="F73" s="2"/>
      <c r="G73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Вирта</dc:creator>
  <cp:lastModifiedBy>Вирта</cp:lastModifiedBy>
  <dcterms:created xsi:type="dcterms:W3CDTF">2017-05-26T11:35:30Z</dcterms:created>
  <dcterms:modified xsi:type="dcterms:W3CDTF">2017-05-29T06:18:24Z</dcterms:modified>
</cp:coreProperties>
</file>